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E9E41F6D-84CC-4D4B-A772-EFF02307680F}" xr6:coauthVersionLast="47" xr6:coauthVersionMax="47" xr10:uidLastSave="{00000000-0000-0000-0000-000000000000}"/>
  <bookViews>
    <workbookView xWindow="-28920" yWindow="0" windowWidth="29040" windowHeight="15840" xr2:uid="{00000000-000D-0000-FFFF-FFFF00000000}"/>
  </bookViews>
  <sheets>
    <sheet name="Despesas" sheetId="10" r:id="rId1"/>
  </sheets>
  <externalReferences>
    <externalReference r:id="rId2"/>
  </externalReferences>
  <definedNames>
    <definedName name="_xlnm._FilterDatabase" localSheetId="0" hidden="1">Despesas!$A$1:$I$21</definedName>
  </definedNames>
  <calcPr calcId="191029"/>
</workbook>
</file>

<file path=xl/calcChain.xml><?xml version="1.0" encoding="utf-8"?>
<calcChain xmlns="http://schemas.openxmlformats.org/spreadsheetml/2006/main">
  <c r="H2" i="10" l="1"/>
  <c r="H3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A2" i="10"/>
  <c r="B2" i="10"/>
  <c r="C2" i="10"/>
  <c r="D2" i="10"/>
  <c r="E2" i="10"/>
  <c r="F2" i="10"/>
  <c r="A3" i="10"/>
  <c r="B3" i="10"/>
  <c r="C3" i="10"/>
  <c r="D3" i="10"/>
  <c r="E3" i="10"/>
  <c r="F3" i="10"/>
  <c r="A4" i="10"/>
  <c r="B4" i="10"/>
  <c r="C4" i="10"/>
  <c r="D4" i="10"/>
  <c r="E4" i="10"/>
  <c r="F4" i="10"/>
  <c r="A5" i="10"/>
  <c r="B5" i="10"/>
  <c r="C5" i="10"/>
  <c r="D5" i="10"/>
  <c r="E5" i="10"/>
  <c r="F5" i="10"/>
  <c r="A6" i="10"/>
  <c r="B6" i="10"/>
  <c r="C6" i="10"/>
  <c r="D6" i="10"/>
  <c r="E6" i="10"/>
  <c r="F6" i="10"/>
  <c r="A7" i="10"/>
  <c r="B7" i="10"/>
  <c r="C7" i="10"/>
  <c r="D7" i="10"/>
  <c r="E7" i="10"/>
  <c r="F7" i="10"/>
  <c r="A8" i="10"/>
  <c r="B8" i="10"/>
  <c r="C8" i="10"/>
  <c r="D8" i="10"/>
  <c r="E8" i="10"/>
  <c r="F8" i="10"/>
  <c r="A9" i="10"/>
  <c r="B9" i="10"/>
  <c r="C9" i="10"/>
  <c r="D9" i="10"/>
  <c r="E9" i="10"/>
  <c r="F9" i="10"/>
  <c r="A10" i="10"/>
  <c r="B10" i="10"/>
  <c r="C10" i="10"/>
  <c r="D10" i="10"/>
  <c r="E10" i="10"/>
  <c r="F10" i="10"/>
  <c r="A11" i="10"/>
  <c r="B11" i="10"/>
  <c r="C11" i="10"/>
  <c r="D11" i="10"/>
  <c r="E11" i="10"/>
  <c r="F11" i="10"/>
  <c r="A12" i="10"/>
  <c r="B12" i="10"/>
  <c r="C12" i="10"/>
  <c r="D12" i="10"/>
  <c r="E12" i="10"/>
  <c r="F12" i="10"/>
  <c r="A13" i="10"/>
  <c r="B13" i="10"/>
  <c r="C13" i="10"/>
  <c r="D13" i="10"/>
  <c r="E13" i="10"/>
  <c r="F13" i="10"/>
  <c r="A14" i="10"/>
  <c r="B14" i="10"/>
  <c r="C14" i="10"/>
  <c r="D14" i="10"/>
  <c r="E14" i="10"/>
  <c r="F14" i="10"/>
  <c r="A15" i="10"/>
  <c r="B15" i="10"/>
  <c r="C15" i="10"/>
  <c r="D15" i="10"/>
  <c r="E15" i="10"/>
  <c r="F15" i="10"/>
  <c r="A16" i="10"/>
  <c r="B16" i="10"/>
  <c r="C16" i="10"/>
  <c r="D16" i="10"/>
  <c r="E16" i="10"/>
  <c r="F16" i="10"/>
  <c r="A17" i="10"/>
  <c r="B17" i="10"/>
  <c r="C17" i="10"/>
  <c r="D17" i="10"/>
  <c r="E17" i="10"/>
  <c r="F17" i="10"/>
  <c r="A18" i="10"/>
  <c r="B18" i="10"/>
  <c r="C18" i="10"/>
  <c r="D18" i="10"/>
  <c r="E18" i="10"/>
  <c r="F18" i="10"/>
  <c r="A19" i="10"/>
  <c r="B19" i="10"/>
  <c r="C19" i="10"/>
  <c r="D19" i="10"/>
  <c r="E19" i="10"/>
  <c r="F19" i="10"/>
  <c r="A20" i="10"/>
  <c r="B20" i="10"/>
  <c r="C20" i="10"/>
  <c r="D20" i="10"/>
  <c r="E20" i="10"/>
  <c r="F20" i="10"/>
  <c r="A21" i="10"/>
  <c r="B21" i="10"/>
  <c r="C21" i="10"/>
  <c r="D21" i="10"/>
  <c r="E21" i="10"/>
  <c r="F21" i="10"/>
  <c r="A22" i="10"/>
  <c r="B22" i="10"/>
  <c r="C22" i="10"/>
  <c r="D22" i="10"/>
  <c r="E22" i="10"/>
  <c r="F22" i="10"/>
  <c r="A23" i="10"/>
  <c r="B23" i="10"/>
  <c r="C23" i="10"/>
  <c r="D23" i="10"/>
  <c r="E23" i="10"/>
  <c r="F23" i="10"/>
  <c r="A24" i="10"/>
  <c r="B24" i="10"/>
  <c r="C24" i="10"/>
  <c r="D24" i="10"/>
  <c r="E24" i="10"/>
  <c r="F24" i="10"/>
  <c r="A25" i="10"/>
  <c r="B25" i="10"/>
  <c r="C25" i="10"/>
  <c r="D25" i="10"/>
  <c r="E25" i="10"/>
  <c r="F25" i="10"/>
  <c r="A26" i="10"/>
  <c r="B26" i="10"/>
  <c r="C26" i="10"/>
  <c r="D26" i="10"/>
  <c r="E26" i="10"/>
  <c r="F26" i="10"/>
  <c r="A27" i="10"/>
  <c r="B27" i="10"/>
  <c r="C27" i="10"/>
  <c r="D27" i="10"/>
  <c r="E27" i="10"/>
  <c r="F27" i="10"/>
  <c r="A28" i="10"/>
  <c r="B28" i="10"/>
  <c r="C28" i="10"/>
  <c r="D28" i="10"/>
  <c r="E28" i="10"/>
  <c r="F28" i="10"/>
  <c r="A29" i="10"/>
  <c r="B29" i="10"/>
  <c r="C29" i="10"/>
  <c r="D29" i="10"/>
  <c r="E29" i="10"/>
  <c r="F29" i="10"/>
  <c r="A30" i="10"/>
  <c r="B30" i="10"/>
  <c r="C30" i="10"/>
  <c r="D30" i="10"/>
  <c r="E30" i="10"/>
  <c r="F30" i="10"/>
  <c r="A31" i="10"/>
  <c r="B31" i="10"/>
  <c r="C31" i="10"/>
  <c r="D31" i="10"/>
  <c r="E31" i="10"/>
  <c r="F31" i="10"/>
  <c r="A32" i="10"/>
  <c r="B32" i="10"/>
  <c r="C32" i="10"/>
  <c r="D32" i="10"/>
  <c r="E32" i="10"/>
  <c r="F32" i="10"/>
</calcChain>
</file>

<file path=xl/sharedStrings.xml><?xml version="1.0" encoding="utf-8"?>
<sst xmlns="http://schemas.openxmlformats.org/spreadsheetml/2006/main" count="40" uniqueCount="15">
  <si>
    <t>Tributos/Pessoal - aquisição direta</t>
  </si>
  <si>
    <t>Dispensa</t>
  </si>
  <si>
    <t>MODALIDADE</t>
  </si>
  <si>
    <t>HISTÓRICO</t>
  </si>
  <si>
    <t>DÉBITO</t>
  </si>
  <si>
    <t>Licitação</t>
  </si>
  <si>
    <t>Publicação</t>
  </si>
  <si>
    <t>Tarifa</t>
  </si>
  <si>
    <t>DATA</t>
  </si>
  <si>
    <t>RÚBRICA</t>
  </si>
  <si>
    <t>FAVORECIDO</t>
  </si>
  <si>
    <t>CPF/CNPJ</t>
  </si>
  <si>
    <t>TIPO DA DESPESA</t>
  </si>
  <si>
    <t>DOC</t>
  </si>
  <si>
    <t>Diária viagem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</si>
</sst>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dd/mm/yyyy;@"/>
    <numFmt numFmtId="166" formatCode="_-[$R$-416]* #,##0.00_-;\-[$R$-416]* #,##0.00_-;_-[$R$-416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2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4" fillId="2" borderId="1" xfId="0" applyFont="1" applyFill="1" applyBorder="1"/>
    <xf numFmtId="0" fontId="3" fillId="0" borderId="0" xfId="0" applyFont="1"/>
    <xf numFmtId="14" fontId="4" fillId="2" borderId="1" xfId="0" applyNumberFormat="1" applyFont="1" applyFill="1" applyBorder="1"/>
    <xf numFmtId="44" fontId="4" fillId="2" borderId="1" xfId="0" applyNumberFormat="1" applyFont="1" applyFill="1" applyBorder="1"/>
    <xf numFmtId="14" fontId="3" fillId="0" borderId="0" xfId="0" applyNumberFormat="1" applyFont="1"/>
    <xf numFmtId="44" fontId="3" fillId="0" borderId="0" xfId="0" applyNumberFormat="1" applyFont="1"/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2" xfId="0" applyFont="1" applyFill="1" applyBorder="1"/>
    <xf numFmtId="165" fontId="5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left" vertical="center" wrapText="1"/>
    </xf>
    <xf numFmtId="166" fontId="2" fillId="3" borderId="1" xfId="2" applyNumberFormat="1" applyFont="1" applyFill="1" applyBorder="1" applyAlignment="1">
      <alignment horizontal="left" vertical="center" wrapText="1"/>
    </xf>
    <xf numFmtId="1" fontId="5" fillId="0" borderId="1" xfId="5" applyNumberFormat="1" applyFont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1" fontId="5" fillId="3" borderId="1" xfId="5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top" wrapText="1"/>
    </xf>
  </cellXfs>
  <cellStyles count="226">
    <cellStyle name="Moeda 2" xfId="2" xr:uid="{A95277C2-41A0-4523-9A58-EE7874B3D468}"/>
    <cellStyle name="Moeda 3" xfId="4" xr:uid="{0E05A36D-0C35-4312-ABD1-32EB7943AE2E}"/>
    <cellStyle name="Moeda 3 2" xfId="8" xr:uid="{7C0A18FE-1160-4E55-8FAF-AAEF4C175F06}"/>
    <cellStyle name="Moeda 3 2 2" xfId="15" xr:uid="{A5EED2B3-BB0A-4850-B191-3078FF094F31}"/>
    <cellStyle name="Moeda 3 2 2 2" xfId="29" xr:uid="{66F56342-166F-431B-8A6D-2FDC7D6EC00A}"/>
    <cellStyle name="Moeda 3 2 2 2 2" xfId="57" xr:uid="{C3365AB7-93A5-419D-8A88-0B0CB7F933DA}"/>
    <cellStyle name="Moeda 3 2 2 2 2 2" xfId="113" xr:uid="{3D5E2DD5-3573-4BD0-866F-A6A23EA17933}"/>
    <cellStyle name="Moeda 3 2 2 2 2 2 2" xfId="225" xr:uid="{9BE20DFE-98F6-4510-B74F-811F2BB02217}"/>
    <cellStyle name="Moeda 3 2 2 2 2 3" xfId="169" xr:uid="{5D51E896-56C8-4780-90E1-40AEF57BE825}"/>
    <cellStyle name="Moeda 3 2 2 2 3" xfId="85" xr:uid="{8A8AA16D-69A9-4991-82D0-3709286E8E27}"/>
    <cellStyle name="Moeda 3 2 2 2 3 2" xfId="197" xr:uid="{C57D0E21-0B99-4FD7-A7AC-186BBFDA64B8}"/>
    <cellStyle name="Moeda 3 2 2 2 4" xfId="141" xr:uid="{D3DF8B72-E3C4-4E06-A493-6E05DC294D5E}"/>
    <cellStyle name="Moeda 3 2 2 3" xfId="43" xr:uid="{1B7C613C-F2C6-4670-B299-49C20E99027C}"/>
    <cellStyle name="Moeda 3 2 2 3 2" xfId="99" xr:uid="{36D3117F-37BB-4BAA-8E3C-4F3AF1FD2DFF}"/>
    <cellStyle name="Moeda 3 2 2 3 2 2" xfId="211" xr:uid="{75B713C2-8BD1-4C9C-AD9F-144354308E76}"/>
    <cellStyle name="Moeda 3 2 2 3 3" xfId="155" xr:uid="{ACDF7875-E263-4778-A581-7AD8D57B6336}"/>
    <cellStyle name="Moeda 3 2 2 4" xfId="71" xr:uid="{13A10524-7096-43C6-AD5F-99D3F199633D}"/>
    <cellStyle name="Moeda 3 2 2 4 2" xfId="183" xr:uid="{5351285E-F09A-4F98-A4B3-F12A0A89F3C8}"/>
    <cellStyle name="Moeda 3 2 2 5" xfId="127" xr:uid="{4B5E7CF3-F5DE-4C08-BA8B-29679ED3338D}"/>
    <cellStyle name="Moeda 3 2 3" xfId="22" xr:uid="{6AAF6C05-1E73-4F61-B33A-05EC2C6C558D}"/>
    <cellStyle name="Moeda 3 2 3 2" xfId="50" xr:uid="{4FA33453-465D-4D58-83D4-B8636A0A32EE}"/>
    <cellStyle name="Moeda 3 2 3 2 2" xfId="106" xr:uid="{96837DA2-B6FA-4857-B175-73C017F7CE7B}"/>
    <cellStyle name="Moeda 3 2 3 2 2 2" xfId="218" xr:uid="{9410E2CE-345B-46A0-9DCE-0BF2A4995196}"/>
    <cellStyle name="Moeda 3 2 3 2 3" xfId="162" xr:uid="{6412223A-8E66-4627-973B-EAD17179C720}"/>
    <cellStyle name="Moeda 3 2 3 3" xfId="78" xr:uid="{8B879799-A3B9-4C3D-B394-3D16DE8DFAD6}"/>
    <cellStyle name="Moeda 3 2 3 3 2" xfId="190" xr:uid="{9796E45F-FD92-4BB2-BB3B-069DF743C941}"/>
    <cellStyle name="Moeda 3 2 3 4" xfId="134" xr:uid="{B0C914E7-217E-4B6D-AAD5-45FEAFB51761}"/>
    <cellStyle name="Moeda 3 2 4" xfId="36" xr:uid="{E3D1A94B-5D44-4FD9-A03E-EC374E7D1928}"/>
    <cellStyle name="Moeda 3 2 4 2" xfId="92" xr:uid="{6DC4B4F8-67A2-4C45-B217-D39AD4915F48}"/>
    <cellStyle name="Moeda 3 2 4 2 2" xfId="204" xr:uid="{C83AD2B0-D6AD-4692-B9D5-95A306564237}"/>
    <cellStyle name="Moeda 3 2 4 3" xfId="148" xr:uid="{ADDA64B5-E450-47A3-8601-507E7A79688E}"/>
    <cellStyle name="Moeda 3 2 5" xfId="64" xr:uid="{485CC502-5F8B-4934-804A-2E1CF68F0765}"/>
    <cellStyle name="Moeda 3 2 5 2" xfId="176" xr:uid="{22529034-7074-4A44-B965-F183ACA56C1C}"/>
    <cellStyle name="Moeda 3 2 6" xfId="120" xr:uid="{0FB8975E-0BCD-455C-960A-015AA76F2173}"/>
    <cellStyle name="Moeda 3 3" xfId="11" xr:uid="{D6166ACC-85CF-41BC-A3C4-AD0F4AC84BBB}"/>
    <cellStyle name="Moeda 3 3 2" xfId="25" xr:uid="{F644C29B-E48D-428B-A71F-70AC9097CBAA}"/>
    <cellStyle name="Moeda 3 3 2 2" xfId="53" xr:uid="{561B8D53-A943-49C4-BFEB-522741035804}"/>
    <cellStyle name="Moeda 3 3 2 2 2" xfId="109" xr:uid="{C4C18E95-52C7-4D1F-BDD5-07CAC98A70D9}"/>
    <cellStyle name="Moeda 3 3 2 2 2 2" xfId="221" xr:uid="{C664F259-ABD3-4975-97BF-9B78E9C85713}"/>
    <cellStyle name="Moeda 3 3 2 2 3" xfId="165" xr:uid="{85163BAF-DC06-4357-847E-54E0CDA52141}"/>
    <cellStyle name="Moeda 3 3 2 3" xfId="81" xr:uid="{50D497AE-2CF5-4547-98CE-4148CDB377BE}"/>
    <cellStyle name="Moeda 3 3 2 3 2" xfId="193" xr:uid="{E2FADB97-2056-4C09-97DA-36EA9EE9028A}"/>
    <cellStyle name="Moeda 3 3 2 4" xfId="137" xr:uid="{3320A87B-1771-4784-8CC6-D2154FF7ED48}"/>
    <cellStyle name="Moeda 3 3 3" xfId="39" xr:uid="{0011E809-AF60-4CF1-8641-F0C9EBE879D2}"/>
    <cellStyle name="Moeda 3 3 3 2" xfId="95" xr:uid="{E6CC47F5-70B2-4FF2-8D35-5D05A7A83DCC}"/>
    <cellStyle name="Moeda 3 3 3 2 2" xfId="207" xr:uid="{93A51CA1-F93A-457D-B0C9-C9D00352C086}"/>
    <cellStyle name="Moeda 3 3 3 3" xfId="151" xr:uid="{49CE1A20-FB63-4AFA-9636-5EBB168598B3}"/>
    <cellStyle name="Moeda 3 3 4" xfId="67" xr:uid="{CE5576DD-1FA2-4E4B-B51E-D81FD6949AB7}"/>
    <cellStyle name="Moeda 3 3 4 2" xfId="179" xr:uid="{F28C4124-822A-455D-8361-2813B259008F}"/>
    <cellStyle name="Moeda 3 3 5" xfId="123" xr:uid="{54C684C9-3924-4630-8E59-6842DDBE8767}"/>
    <cellStyle name="Moeda 3 4" xfId="18" xr:uid="{A6BD4C09-0221-4F63-8706-26CCD99A5668}"/>
    <cellStyle name="Moeda 3 4 2" xfId="46" xr:uid="{4C4244F2-8E76-4405-A20F-3D660C7D4B65}"/>
    <cellStyle name="Moeda 3 4 2 2" xfId="102" xr:uid="{1F783594-83A8-47E0-9786-14F1C91E6C85}"/>
    <cellStyle name="Moeda 3 4 2 2 2" xfId="214" xr:uid="{230A0F76-E601-4CDF-A059-0FFCCB720DDD}"/>
    <cellStyle name="Moeda 3 4 2 3" xfId="158" xr:uid="{C466A618-4B6B-4215-BE12-D23300402C9E}"/>
    <cellStyle name="Moeda 3 4 3" xfId="74" xr:uid="{DCF6C6B5-565F-4F6B-B55B-FFF4B96E79E9}"/>
    <cellStyle name="Moeda 3 4 3 2" xfId="186" xr:uid="{C1D6BE1B-6836-4C0A-9635-66A19A294F0B}"/>
    <cellStyle name="Moeda 3 4 4" xfId="130" xr:uid="{479503FD-F4AB-425A-8BF2-18D34C75EC92}"/>
    <cellStyle name="Moeda 3 5" xfId="32" xr:uid="{BE36C618-F1F4-4F30-8C92-4A376FB2A50A}"/>
    <cellStyle name="Moeda 3 5 2" xfId="88" xr:uid="{145975F5-9613-4955-A3E7-3AD9A75835DD}"/>
    <cellStyle name="Moeda 3 5 2 2" xfId="200" xr:uid="{D75EEAA1-69AF-48F8-974C-72E480AA364B}"/>
    <cellStyle name="Moeda 3 5 3" xfId="144" xr:uid="{90849EA1-C548-4282-B06E-38CA2B76782A}"/>
    <cellStyle name="Moeda 3 6" xfId="60" xr:uid="{705DF721-0C4A-4319-AB1C-A83DC729C6DB}"/>
    <cellStyle name="Moeda 3 6 2" xfId="172" xr:uid="{BC360546-42B6-4153-8C0B-7112424BC5B3}"/>
    <cellStyle name="Moeda 3 7" xfId="116" xr:uid="{86EAA213-63AB-43C3-BEE8-7D70EBBC5734}"/>
    <cellStyle name="Normal" xfId="0" builtinId="0"/>
    <cellStyle name="Vírgula" xfId="5" builtinId="3"/>
    <cellStyle name="Vírgula 2" xfId="1" xr:uid="{F11721B2-8C44-4CDC-B8AD-B12DC74B990E}"/>
    <cellStyle name="Vírgula 2 2" xfId="3" xr:uid="{015D537B-9E23-4355-922D-5A215373C2F3}"/>
    <cellStyle name="Vírgula 2 2 2" xfId="7" xr:uid="{C75FD973-3085-44E1-AAC1-39134CD2155F}"/>
    <cellStyle name="Vírgula 2 2 2 2" xfId="14" xr:uid="{24A4436F-1C6A-4304-BCA7-3AFBB0768863}"/>
    <cellStyle name="Vírgula 2 2 2 2 2" xfId="28" xr:uid="{FD03BF67-5E34-493B-9E95-22EF58A6A146}"/>
    <cellStyle name="Vírgula 2 2 2 2 2 2" xfId="56" xr:uid="{018C3734-1402-484C-81CB-DC19907E1315}"/>
    <cellStyle name="Vírgula 2 2 2 2 2 2 2" xfId="112" xr:uid="{F0E91422-BAC9-41BA-A41F-BB6214959BA6}"/>
    <cellStyle name="Vírgula 2 2 2 2 2 2 2 2" xfId="224" xr:uid="{BD7E264D-1BC2-4D6D-B6A2-F7A5B62391E7}"/>
    <cellStyle name="Vírgula 2 2 2 2 2 2 3" xfId="168" xr:uid="{469E4285-24F3-46FA-9033-BA2B771D4B8E}"/>
    <cellStyle name="Vírgula 2 2 2 2 2 3" xfId="84" xr:uid="{450E4CF7-30B1-4BC9-8077-8A41BCC6B6EC}"/>
    <cellStyle name="Vírgula 2 2 2 2 2 3 2" xfId="196" xr:uid="{6C30FE4B-EE9C-4DD2-B493-A4E7A9042C9C}"/>
    <cellStyle name="Vírgula 2 2 2 2 2 4" xfId="140" xr:uid="{2CD8DCD8-555A-45D8-87D9-869743F36F3A}"/>
    <cellStyle name="Vírgula 2 2 2 2 3" xfId="42" xr:uid="{D78D4B20-C42F-42B5-A89E-A04114CED963}"/>
    <cellStyle name="Vírgula 2 2 2 2 3 2" xfId="98" xr:uid="{C63C6E63-837B-459F-B256-E783142D1A15}"/>
    <cellStyle name="Vírgula 2 2 2 2 3 2 2" xfId="210" xr:uid="{ED76804C-D202-4ACE-8C34-E236B95A6AAB}"/>
    <cellStyle name="Vírgula 2 2 2 2 3 3" xfId="154" xr:uid="{1F29D17F-4274-4909-888B-0692E5882838}"/>
    <cellStyle name="Vírgula 2 2 2 2 4" xfId="70" xr:uid="{DEB487AF-D52A-46BF-8788-6BF47F62F041}"/>
    <cellStyle name="Vírgula 2 2 2 2 4 2" xfId="182" xr:uid="{11BD5027-419A-4286-94B9-4F2662BD91B6}"/>
    <cellStyle name="Vírgula 2 2 2 2 5" xfId="126" xr:uid="{9DECB3D6-43B9-4FCC-8AF1-98F3124133FB}"/>
    <cellStyle name="Vírgula 2 2 2 3" xfId="21" xr:uid="{36BC4F35-778E-4B0F-A53F-37E112FC42A1}"/>
    <cellStyle name="Vírgula 2 2 2 3 2" xfId="49" xr:uid="{0A4CD9AD-22EC-4B8C-8782-35EE22820EE7}"/>
    <cellStyle name="Vírgula 2 2 2 3 2 2" xfId="105" xr:uid="{EDBE6473-49BB-462A-A85D-EAE9EC8CB4AE}"/>
    <cellStyle name="Vírgula 2 2 2 3 2 2 2" xfId="217" xr:uid="{48569EDC-521D-4024-933D-2825A4CB8EF0}"/>
    <cellStyle name="Vírgula 2 2 2 3 2 3" xfId="161" xr:uid="{6B12F173-32E2-43D3-9BD2-45D6A9912E44}"/>
    <cellStyle name="Vírgula 2 2 2 3 3" xfId="77" xr:uid="{10A69FAF-304B-4677-98BC-3B25B2E33504}"/>
    <cellStyle name="Vírgula 2 2 2 3 3 2" xfId="189" xr:uid="{8C7D23D8-80AF-4072-8623-EC541F093FFE}"/>
    <cellStyle name="Vírgula 2 2 2 3 4" xfId="133" xr:uid="{52E6CE52-CE0F-4122-AEC0-9750404C85C3}"/>
    <cellStyle name="Vírgula 2 2 2 4" xfId="35" xr:uid="{4EDF882E-288A-4D7E-8045-FFFC5FFACE4D}"/>
    <cellStyle name="Vírgula 2 2 2 4 2" xfId="91" xr:uid="{10569171-8442-43A9-A285-ACD12E888028}"/>
    <cellStyle name="Vírgula 2 2 2 4 2 2" xfId="203" xr:uid="{C4542C05-ABB9-4059-BC92-0393DDF7B2AF}"/>
    <cellStyle name="Vírgula 2 2 2 4 3" xfId="147" xr:uid="{D525B511-A449-4D09-A2D5-3C23B860E27C}"/>
    <cellStyle name="Vírgula 2 2 2 5" xfId="63" xr:uid="{584A045A-2C9B-454D-B026-F9E65883D131}"/>
    <cellStyle name="Vírgula 2 2 2 5 2" xfId="175" xr:uid="{82E7C4F3-9700-41AA-B196-F1F7A0AA7C68}"/>
    <cellStyle name="Vírgula 2 2 2 6" xfId="119" xr:uid="{235604AA-7158-4BD0-B450-07C1798FAAB0}"/>
    <cellStyle name="Vírgula 2 2 3" xfId="10" xr:uid="{BF732B65-01AF-4AFA-B719-B408A12B47DA}"/>
    <cellStyle name="Vírgula 2 2 3 2" xfId="24" xr:uid="{D0DD4DC6-03F9-4E0C-9D2D-3E72B948B737}"/>
    <cellStyle name="Vírgula 2 2 3 2 2" xfId="52" xr:uid="{3F4E1053-C6C4-4487-95BE-5F988DD0E51A}"/>
    <cellStyle name="Vírgula 2 2 3 2 2 2" xfId="108" xr:uid="{3869DA00-F336-4657-9D7C-9815F79587A8}"/>
    <cellStyle name="Vírgula 2 2 3 2 2 2 2" xfId="220" xr:uid="{0292C225-1C8E-44B3-BBDD-7E4667BD4B4C}"/>
    <cellStyle name="Vírgula 2 2 3 2 2 3" xfId="164" xr:uid="{1D7ACE83-239C-4F64-AAFB-114C9BAEBF71}"/>
    <cellStyle name="Vírgula 2 2 3 2 3" xfId="80" xr:uid="{4C4983E3-C84C-4371-9CDB-697143D7A029}"/>
    <cellStyle name="Vírgula 2 2 3 2 3 2" xfId="192" xr:uid="{48995591-B657-46B2-8439-CD1BB6835F48}"/>
    <cellStyle name="Vírgula 2 2 3 2 4" xfId="136" xr:uid="{08EFF523-F2C0-4708-8E53-61C86ED5642B}"/>
    <cellStyle name="Vírgula 2 2 3 3" xfId="38" xr:uid="{E3EAB323-C880-4609-A68B-E34B9BE70EF8}"/>
    <cellStyle name="Vírgula 2 2 3 3 2" xfId="94" xr:uid="{DE916592-134D-476C-8AB0-9F8246958AE2}"/>
    <cellStyle name="Vírgula 2 2 3 3 2 2" xfId="206" xr:uid="{A99A49A0-4066-40AD-9165-66C5B58F52E3}"/>
    <cellStyle name="Vírgula 2 2 3 3 3" xfId="150" xr:uid="{418A3FCE-1ED9-4294-8365-DC276C9A7730}"/>
    <cellStyle name="Vírgula 2 2 3 4" xfId="66" xr:uid="{C0AAC417-BAF2-43E8-A528-7179AF2A70E4}"/>
    <cellStyle name="Vírgula 2 2 3 4 2" xfId="178" xr:uid="{B10F365E-5DAC-4BAF-ABBC-49195055BE9E}"/>
    <cellStyle name="Vírgula 2 2 3 5" xfId="122" xr:uid="{01491826-73FE-4B3E-8581-FCDEC64FA24E}"/>
    <cellStyle name="Vírgula 2 2 4" xfId="17" xr:uid="{ADD0EAB1-5B81-46E7-A1F4-55651287AEAE}"/>
    <cellStyle name="Vírgula 2 2 4 2" xfId="45" xr:uid="{67393C02-B5C2-440D-BF93-89D1A59D24BB}"/>
    <cellStyle name="Vírgula 2 2 4 2 2" xfId="101" xr:uid="{3E2C1409-C4AF-4C2D-A54A-E6911A4B3723}"/>
    <cellStyle name="Vírgula 2 2 4 2 2 2" xfId="213" xr:uid="{24DD4B78-C0A7-4C73-93C9-E0C4535C96CC}"/>
    <cellStyle name="Vírgula 2 2 4 2 3" xfId="157" xr:uid="{D195B964-A90B-4358-BDD0-99324E901F4F}"/>
    <cellStyle name="Vírgula 2 2 4 3" xfId="73" xr:uid="{3ED6B5E0-9FD3-4D66-A6AD-BC2501C74A4F}"/>
    <cellStyle name="Vírgula 2 2 4 3 2" xfId="185" xr:uid="{4519A911-2D18-4EE8-B2AF-91913E23BF27}"/>
    <cellStyle name="Vírgula 2 2 4 4" xfId="129" xr:uid="{B81C1E30-038B-43C1-98D8-ECED2F52EB23}"/>
    <cellStyle name="Vírgula 2 2 5" xfId="31" xr:uid="{C9E3A148-E4D8-4D27-82DA-AB2D4483AA2C}"/>
    <cellStyle name="Vírgula 2 2 5 2" xfId="87" xr:uid="{11421F6E-F696-4E9F-A1CC-7EC8A2BE7B2F}"/>
    <cellStyle name="Vírgula 2 2 5 2 2" xfId="199" xr:uid="{296FB70B-7BCC-4AB4-A18E-B9CFC63F1A75}"/>
    <cellStyle name="Vírgula 2 2 5 3" xfId="143" xr:uid="{5CADF057-C8AA-45CC-A807-8123AA94513B}"/>
    <cellStyle name="Vírgula 2 2 6" xfId="59" xr:uid="{EDB530C3-A32D-49D6-85F3-313C0C9F7C2B}"/>
    <cellStyle name="Vírgula 2 2 6 2" xfId="171" xr:uid="{C583DC0B-AAB5-495D-9379-F11C473967C6}"/>
    <cellStyle name="Vírgula 2 2 7" xfId="115" xr:uid="{0185DD79-BBAA-4CF6-AB7F-011F5F01669E}"/>
    <cellStyle name="Vírgula 2 3" xfId="6" xr:uid="{B61B2A6E-FCF0-45D0-84B8-F7FEC6BAA6F0}"/>
    <cellStyle name="Vírgula 2 3 2" xfId="13" xr:uid="{9093F296-977B-49FE-ACF4-4E15C5EE9261}"/>
    <cellStyle name="Vírgula 2 3 2 2" xfId="27" xr:uid="{099D1144-A390-48E0-8E63-CCE6489611D5}"/>
    <cellStyle name="Vírgula 2 3 2 2 2" xfId="55" xr:uid="{23F689ED-CA61-4972-A091-9FE4C1DF5B8D}"/>
    <cellStyle name="Vírgula 2 3 2 2 2 2" xfId="111" xr:uid="{4215161D-3D45-444A-B8F7-FA9790F10AA3}"/>
    <cellStyle name="Vírgula 2 3 2 2 2 2 2" xfId="223" xr:uid="{BE83DFE6-C6C6-48C9-A9F4-EBCBA9AF807E}"/>
    <cellStyle name="Vírgula 2 3 2 2 2 3" xfId="167" xr:uid="{7AC20418-169D-463B-A503-AD54DAAD3071}"/>
    <cellStyle name="Vírgula 2 3 2 2 3" xfId="83" xr:uid="{5DA9DC28-AA38-4455-B7C0-AF9D5AEC5F06}"/>
    <cellStyle name="Vírgula 2 3 2 2 3 2" xfId="195" xr:uid="{15A4EE58-57C5-4C47-A364-4C8FA5DFB22E}"/>
    <cellStyle name="Vírgula 2 3 2 2 4" xfId="139" xr:uid="{65C90D4D-496C-4D31-813E-E573AB978866}"/>
    <cellStyle name="Vírgula 2 3 2 3" xfId="41" xr:uid="{0B402607-E677-4811-AB8F-B28E5E5ECAE1}"/>
    <cellStyle name="Vírgula 2 3 2 3 2" xfId="97" xr:uid="{CFCF40DB-9507-46BD-A518-FA29FC59ABA6}"/>
    <cellStyle name="Vírgula 2 3 2 3 2 2" xfId="209" xr:uid="{44CF6C0B-94C4-4204-A6FA-BE341290FBCB}"/>
    <cellStyle name="Vírgula 2 3 2 3 3" xfId="153" xr:uid="{FE915704-FCBB-41C4-95A9-A664D3BF8EA2}"/>
    <cellStyle name="Vírgula 2 3 2 4" xfId="69" xr:uid="{82826799-9773-45DC-A4AD-D4C198FAB746}"/>
    <cellStyle name="Vírgula 2 3 2 4 2" xfId="181" xr:uid="{25D9A671-370A-4810-9FC9-541C4B2620B3}"/>
    <cellStyle name="Vírgula 2 3 2 5" xfId="125" xr:uid="{189C5B62-4A5F-4684-A665-448E2506E7E0}"/>
    <cellStyle name="Vírgula 2 3 3" xfId="20" xr:uid="{104122F6-58B6-4731-B862-04863E19751F}"/>
    <cellStyle name="Vírgula 2 3 3 2" xfId="48" xr:uid="{D08C771A-7B00-4D76-B476-1CE13216ECBD}"/>
    <cellStyle name="Vírgula 2 3 3 2 2" xfId="104" xr:uid="{6CE54B95-82B0-4A83-8657-4CC991C0B1BD}"/>
    <cellStyle name="Vírgula 2 3 3 2 2 2" xfId="216" xr:uid="{1C245C6C-B238-4ACD-8398-853CB8729598}"/>
    <cellStyle name="Vírgula 2 3 3 2 3" xfId="160" xr:uid="{9214465B-D77A-439C-86C8-E53FC3311F51}"/>
    <cellStyle name="Vírgula 2 3 3 3" xfId="76" xr:uid="{DCA2E353-84BE-4233-AB32-1AF2366BCBC9}"/>
    <cellStyle name="Vírgula 2 3 3 3 2" xfId="188" xr:uid="{4954F5AD-6816-4CF6-B470-F0DCF7746053}"/>
    <cellStyle name="Vírgula 2 3 3 4" xfId="132" xr:uid="{A607467B-270E-456B-ADA9-E18F72430A4B}"/>
    <cellStyle name="Vírgula 2 3 4" xfId="34" xr:uid="{D02E3A94-EA19-4C65-ACE9-DAE1B78EE26E}"/>
    <cellStyle name="Vírgula 2 3 4 2" xfId="90" xr:uid="{D6B4FEB4-B2A9-4FA5-A951-5B0F98717A5E}"/>
    <cellStyle name="Vírgula 2 3 4 2 2" xfId="202" xr:uid="{1E259D5F-7441-4478-AD31-27D1D9B91023}"/>
    <cellStyle name="Vírgula 2 3 4 3" xfId="146" xr:uid="{7B76E3FC-99C4-43FE-A94F-433B06744176}"/>
    <cellStyle name="Vírgula 2 3 5" xfId="62" xr:uid="{DA386E46-81B0-468D-BB3D-891A63E62712}"/>
    <cellStyle name="Vírgula 2 3 5 2" xfId="174" xr:uid="{162F1439-DF44-4AB6-9288-1AD2E118CEC0}"/>
    <cellStyle name="Vírgula 2 3 6" xfId="118" xr:uid="{14B4BFD3-0CE6-4338-95E6-F065D33F5BEA}"/>
    <cellStyle name="Vírgula 2 4" xfId="9" xr:uid="{C177BE21-3B1A-4F90-90BB-06A47DD403BC}"/>
    <cellStyle name="Vírgula 2 4 2" xfId="23" xr:uid="{C55D0393-2849-412B-B9BC-97F018CE2E8B}"/>
    <cellStyle name="Vírgula 2 4 2 2" xfId="51" xr:uid="{6E452012-1993-4F67-92BB-903EEA3961BF}"/>
    <cellStyle name="Vírgula 2 4 2 2 2" xfId="107" xr:uid="{9AF2A029-0DE9-4C69-80A2-6FC486F9341F}"/>
    <cellStyle name="Vírgula 2 4 2 2 2 2" xfId="219" xr:uid="{07B5A586-7017-487E-9FF7-8FE02293FF7C}"/>
    <cellStyle name="Vírgula 2 4 2 2 3" xfId="163" xr:uid="{E6E712DA-9D1C-4CE9-B3C6-4261F08E83B6}"/>
    <cellStyle name="Vírgula 2 4 2 3" xfId="79" xr:uid="{DEA69783-87B8-49DC-B40B-529C25DCC9ED}"/>
    <cellStyle name="Vírgula 2 4 2 3 2" xfId="191" xr:uid="{7631DED9-82AA-4F9A-A0B6-C01823CC8515}"/>
    <cellStyle name="Vírgula 2 4 2 4" xfId="135" xr:uid="{7422FC7E-4F6B-43CE-B828-97A7F333036C}"/>
    <cellStyle name="Vírgula 2 4 3" xfId="37" xr:uid="{3AD67DB3-0913-476B-B54E-38ACEDDFCAE7}"/>
    <cellStyle name="Vírgula 2 4 3 2" xfId="93" xr:uid="{B5219696-4BA7-47FB-90C5-01D197F6F456}"/>
    <cellStyle name="Vírgula 2 4 3 2 2" xfId="205" xr:uid="{865622F5-FB5D-40A7-8DF9-3E26D0CF87F3}"/>
    <cellStyle name="Vírgula 2 4 3 3" xfId="149" xr:uid="{EAB7A854-FA1A-44BB-8D5D-4F01B381EE15}"/>
    <cellStyle name="Vírgula 2 4 4" xfId="65" xr:uid="{273C83E9-979C-48CC-B900-D94AE297A72A}"/>
    <cellStyle name="Vírgula 2 4 4 2" xfId="177" xr:uid="{E86C89F4-B204-4373-B575-D8900F9DCF2E}"/>
    <cellStyle name="Vírgula 2 4 5" xfId="121" xr:uid="{5A5BA2AA-2E1F-4010-AE9D-311A5D5D2A70}"/>
    <cellStyle name="Vírgula 2 5" xfId="16" xr:uid="{0C0A2B01-F40B-441F-A5BD-4545CD16EB2F}"/>
    <cellStyle name="Vírgula 2 5 2" xfId="44" xr:uid="{009457FC-80AA-470F-BEA6-1C44B2D804F6}"/>
    <cellStyle name="Vírgula 2 5 2 2" xfId="100" xr:uid="{B789A02F-51BC-4853-B220-AAD04825B66A}"/>
    <cellStyle name="Vírgula 2 5 2 2 2" xfId="212" xr:uid="{83FD07A6-6FC3-41F9-9B21-91B89CD34CE7}"/>
    <cellStyle name="Vírgula 2 5 2 3" xfId="156" xr:uid="{BE0EFA48-BF8B-4E6D-BD0A-2932DBD841BD}"/>
    <cellStyle name="Vírgula 2 5 3" xfId="72" xr:uid="{1C4C43FA-F107-42C3-BFE8-E871949FD6E6}"/>
    <cellStyle name="Vírgula 2 5 3 2" xfId="184" xr:uid="{88DC85D2-6AD3-49C8-A6D5-0BEE720B7B59}"/>
    <cellStyle name="Vírgula 2 5 4" xfId="128" xr:uid="{D08A1CF6-BE67-442E-934E-0DC7BFF5B41D}"/>
    <cellStyle name="Vírgula 2 6" xfId="30" xr:uid="{8A7A5F85-C624-4BC1-A387-04D0DFF68B5A}"/>
    <cellStyle name="Vírgula 2 6 2" xfId="86" xr:uid="{872EF7CF-E565-4443-A5C8-2BF638544ED9}"/>
    <cellStyle name="Vírgula 2 6 2 2" xfId="198" xr:uid="{A6A907AB-13B0-4965-8B9A-D88E57660AAD}"/>
    <cellStyle name="Vírgula 2 6 3" xfId="142" xr:uid="{F8EE7734-CF2E-4222-80B4-F739695C355A}"/>
    <cellStyle name="Vírgula 2 7" xfId="58" xr:uid="{CE980184-A711-4262-A5ED-E6C85D61452E}"/>
    <cellStyle name="Vírgula 2 7 2" xfId="170" xr:uid="{6C85276E-9466-4889-8663-1A445FFB02FE}"/>
    <cellStyle name="Vírgula 2 8" xfId="114" xr:uid="{DD7DCF2C-9D8D-42BB-BFF9-C9AD782CD05D}"/>
    <cellStyle name="Vírgula 3" xfId="12" xr:uid="{5770DB45-A7A8-47E3-BE20-E9AF18212D9A}"/>
    <cellStyle name="Vírgula 3 2" xfId="26" xr:uid="{A40FA736-AD23-47C2-B755-19773E319241}"/>
    <cellStyle name="Vírgula 3 2 2" xfId="54" xr:uid="{52FC9D6F-2CD6-48CE-96FB-242AFE7D96DA}"/>
    <cellStyle name="Vírgula 3 2 2 2" xfId="110" xr:uid="{EFE8E64F-0EB0-4FE5-AF7D-B41B22CE423A}"/>
    <cellStyle name="Vírgula 3 2 2 2 2" xfId="222" xr:uid="{1308F970-89F1-4530-B416-3F6657256507}"/>
    <cellStyle name="Vírgula 3 2 2 3" xfId="166" xr:uid="{C24BA1F1-D566-4260-B33B-E3D0F96CA173}"/>
    <cellStyle name="Vírgula 3 2 3" xfId="82" xr:uid="{29D882DD-488B-422F-BFAD-1BE0D2AE6AD2}"/>
    <cellStyle name="Vírgula 3 2 3 2" xfId="194" xr:uid="{DFC56759-7321-42A7-B167-20C190227921}"/>
    <cellStyle name="Vírgula 3 2 4" xfId="138" xr:uid="{E8B4A19C-6D38-4127-800B-EB16E7E242F6}"/>
    <cellStyle name="Vírgula 3 3" xfId="40" xr:uid="{11AA3C09-A168-455F-8954-52F82F75E7D7}"/>
    <cellStyle name="Vírgula 3 3 2" xfId="96" xr:uid="{2F376914-A797-4443-84A3-737CAA5EEFD1}"/>
    <cellStyle name="Vírgula 3 3 2 2" xfId="208" xr:uid="{AB9F66CE-C8C0-46E5-9294-5ABDA0283181}"/>
    <cellStyle name="Vírgula 3 3 3" xfId="152" xr:uid="{5BE32BD8-7F0E-4DAC-90BE-A0AA20FB7FBC}"/>
    <cellStyle name="Vírgula 3 4" xfId="68" xr:uid="{5371C511-BE35-4841-8B1E-F2C1DB3E637F}"/>
    <cellStyle name="Vírgula 3 4 2" xfId="180" xr:uid="{3F087B04-DBA6-431F-AA0A-B2D365E7E2AD}"/>
    <cellStyle name="Vírgula 3 5" xfId="124" xr:uid="{C04A8AC7-95E8-4FA3-8CB4-936526EC6EEE}"/>
    <cellStyle name="Vírgula 4" xfId="19" xr:uid="{766C7A5B-3512-4C32-B48F-143566799DE3}"/>
    <cellStyle name="Vírgula 4 2" xfId="47" xr:uid="{21CD0A74-8A74-47A1-8433-09CFCAFA052E}"/>
    <cellStyle name="Vírgula 4 2 2" xfId="103" xr:uid="{966393AA-0923-4514-A8A3-83DE2B59F2DE}"/>
    <cellStyle name="Vírgula 4 2 2 2" xfId="215" xr:uid="{3556B3D5-14F7-4AC2-872B-7CEF54955A53}"/>
    <cellStyle name="Vírgula 4 2 3" xfId="159" xr:uid="{31633162-B3B4-4505-8C20-2CCD136414D6}"/>
    <cellStyle name="Vírgula 4 3" xfId="75" xr:uid="{BDEC038F-6832-49F4-980B-15D5F0E17794}"/>
    <cellStyle name="Vírgula 4 3 2" xfId="187" xr:uid="{0E955C48-8EE5-4AC2-A2C5-CC9AC5120DB6}"/>
    <cellStyle name="Vírgula 4 4" xfId="131" xr:uid="{276C5912-76F0-40C0-B648-715952909B8C}"/>
    <cellStyle name="Vírgula 5" xfId="33" xr:uid="{7385C2C2-B980-42DE-8328-E7D181696FAD}"/>
    <cellStyle name="Vírgula 5 2" xfId="89" xr:uid="{F55A3906-CA7F-4FBB-9E32-68D022FA35AF}"/>
    <cellStyle name="Vírgula 5 2 2" xfId="201" xr:uid="{2A8E1D55-7DA3-4772-8C1B-BB68C1B8ECB8}"/>
    <cellStyle name="Vírgula 5 3" xfId="145" xr:uid="{D599261B-6866-42B6-AE88-6F981DBD161C}"/>
    <cellStyle name="Vírgula 6" xfId="61" xr:uid="{970FCA2E-BA10-4396-A0D4-F959C0600C34}"/>
    <cellStyle name="Vírgula 6 2" xfId="173" xr:uid="{6C2FF58B-4CBC-4124-82FF-F16BC45971CC}"/>
    <cellStyle name="Vírgula 7" xfId="117" xr:uid="{226A2033-32AF-4824-84F9-D2932F84158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Diretoria%20Administrativa%20e%20Financeira%20-%20Aline%20Campos\Contabilidade\Movimenta&#231;&#227;o%20Contabil\2024\07\1.%20Planilha%20Banco%202024.07.xlsx" TargetMode="External"/><Relationship Id="rId1" Type="http://schemas.openxmlformats.org/officeDocument/2006/relationships/externalLinkPath" Target="/Diretoria%20Administrativa%20e%20Financeira%20-%20Aline%20Campos/Contabilidade/Movimenta&#231;&#227;o%20Contabil/2024/07/1.%20Planilha%20Banco%202024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a 11754 - 2019"/>
      <sheetName val="Base"/>
      <sheetName val="TD"/>
      <sheetName val="CONTA 11575-4"/>
      <sheetName val="CONTA 11576-2"/>
      <sheetName val="Planilha1"/>
      <sheetName val="CONTA 13555-0"/>
      <sheetName val="CONTA 3793-1"/>
    </sheetNames>
    <sheetDataSet>
      <sheetData sheetId="0"/>
      <sheetData sheetId="1"/>
      <sheetData sheetId="2"/>
      <sheetData sheetId="3">
        <row r="205">
          <cell r="D205">
            <v>45474</v>
          </cell>
          <cell r="E205" t="str">
            <v>3.1.90.11.61 - VENCIMENTOS E SALÁRIOS</v>
          </cell>
          <cell r="F205" t="str">
            <v>COLABORADORES DIVERSOS</v>
          </cell>
          <cell r="G205">
            <v>0</v>
          </cell>
          <cell r="H205" t="str">
            <v>HOLERITE</v>
          </cell>
          <cell r="J205" t="str">
            <v>PGTO SALÁRIO 06.2024</v>
          </cell>
        </row>
        <row r="206">
          <cell r="D206">
            <v>45474</v>
          </cell>
          <cell r="E206" t="str">
            <v>3.1.90.11.61 - VENCIMENTOS E SALÁRIOS</v>
          </cell>
          <cell r="F206" t="str">
            <v>COLABORADORES DIVERSOS</v>
          </cell>
          <cell r="G206">
            <v>0</v>
          </cell>
          <cell r="H206" t="str">
            <v>HOLERITE</v>
          </cell>
          <cell r="J206" t="str">
            <v>PGTO SALÁRIO 06.2024</v>
          </cell>
        </row>
        <row r="207">
          <cell r="D207">
            <v>45474</v>
          </cell>
          <cell r="E207" t="str">
            <v>3.1.90.11.61 - VENCIMENTOS E SALÁRIOS</v>
          </cell>
          <cell r="F207" t="str">
            <v>COLABORADORES DIVERSOS</v>
          </cell>
          <cell r="G207">
            <v>0</v>
          </cell>
          <cell r="H207" t="str">
            <v>HOLERITE</v>
          </cell>
          <cell r="J207" t="str">
            <v>PGTO SALÁRIO 06.2024</v>
          </cell>
        </row>
        <row r="208">
          <cell r="D208">
            <v>45476</v>
          </cell>
          <cell r="E208" t="str">
            <v>3.3.90.40.04 - SERVIÇO DE PROCESSAMENTO DE DADOS</v>
          </cell>
          <cell r="F208" t="str">
            <v xml:space="preserve">VELTI SISTEMAS E EQUIPAMENTOS LTDA </v>
          </cell>
          <cell r="G208" t="str">
            <v>05.734.665/0001-42</v>
          </cell>
          <cell r="H208" t="str">
            <v>NFS-e</v>
          </cell>
          <cell r="J208" t="str">
            <v>PGTO SERVIÇOS SOFTWARE PONTO FUNCIONÁRIOS</v>
          </cell>
        </row>
        <row r="209">
          <cell r="D209">
            <v>45476</v>
          </cell>
          <cell r="E209" t="str">
            <v>3.3.90.14.03 - AJUDA DE CUSTO PARA VIAGEM</v>
          </cell>
          <cell r="F209" t="str">
            <v>RXT OPERADORA DE TURISMO</v>
          </cell>
          <cell r="G209" t="str">
            <v>74.244.807/0001-06</v>
          </cell>
          <cell r="H209" t="str">
            <v>RECIBO</v>
          </cell>
          <cell r="J209" t="str">
            <v>PASSAGEM DINAMARCA DIRETOR PRESIDENTE</v>
          </cell>
        </row>
        <row r="210">
          <cell r="D210">
            <v>45477</v>
          </cell>
          <cell r="E210" t="str">
            <v>3.1.90.11.61 - VENCIMENTOS E SALÁRIOS</v>
          </cell>
          <cell r="F210" t="str">
            <v>COLABORADORES DIVERSOS</v>
          </cell>
          <cell r="G210">
            <v>0</v>
          </cell>
          <cell r="H210" t="str">
            <v>HOLERITE</v>
          </cell>
          <cell r="J210" t="str">
            <v>FÉRIAS COLABORADORES</v>
          </cell>
        </row>
        <row r="211">
          <cell r="D211">
            <v>45477</v>
          </cell>
          <cell r="E211" t="str">
            <v>3.3.90.39.39 - ENCARGOS FINANCEIROS INDEDUTÍVEIS</v>
          </cell>
          <cell r="F211" t="str">
            <v>BANCO DO BRASIL</v>
          </cell>
          <cell r="G211">
            <v>191</v>
          </cell>
          <cell r="H211" t="str">
            <v>AVISO DE DÉBITO</v>
          </cell>
          <cell r="J211" t="str">
            <v>TARIFA BANCÁRIA</v>
          </cell>
        </row>
        <row r="212">
          <cell r="D212">
            <v>45478</v>
          </cell>
          <cell r="E212" t="str">
            <v>3.3.90.14.03 - AJUDA DE CUSTO PARA VIAGEM</v>
          </cell>
          <cell r="F212" t="str">
            <v>COLABORADORES DIVERSOS</v>
          </cell>
          <cell r="G212">
            <v>0</v>
          </cell>
          <cell r="H212" t="str">
            <v>RECIBO</v>
          </cell>
          <cell r="J212" t="str">
            <v>COMPLEMENTAR CCT FOLHA</v>
          </cell>
        </row>
        <row r="213">
          <cell r="D213">
            <v>45478</v>
          </cell>
          <cell r="E213" t="str">
            <v>3.1.90.11.61 - VENCIMENTOS E SALÁRIOS</v>
          </cell>
          <cell r="F213" t="str">
            <v>COLABORADORES DIVERSOS</v>
          </cell>
          <cell r="G213">
            <v>0</v>
          </cell>
          <cell r="H213" t="str">
            <v>HOLERITE</v>
          </cell>
          <cell r="J213" t="str">
            <v>COMPLEMENTAR CCT FOLHA</v>
          </cell>
        </row>
        <row r="214">
          <cell r="D214">
            <v>45478</v>
          </cell>
          <cell r="E214" t="str">
            <v>3.3.90.14.03 - AJUDA DE CUSTO PARA VIAGEM</v>
          </cell>
          <cell r="F214" t="str">
            <v>COLABORADORES DIVERSOS</v>
          </cell>
          <cell r="G214">
            <v>0</v>
          </cell>
          <cell r="H214" t="str">
            <v>RECIBO</v>
          </cell>
          <cell r="J214" t="str">
            <v>DIARIAS BALÉ TEATRO GUAÍRA NITEROI</v>
          </cell>
        </row>
        <row r="215">
          <cell r="D215">
            <v>45478</v>
          </cell>
          <cell r="E215" t="str">
            <v>3.1.90.11.61 - VENCIMENTOS E SALÁRIOS</v>
          </cell>
          <cell r="F215" t="str">
            <v>COLABORADORES DIVERSOS</v>
          </cell>
          <cell r="G215">
            <v>0</v>
          </cell>
          <cell r="H215" t="str">
            <v>HOLERITE</v>
          </cell>
          <cell r="J215" t="str">
            <v>COMPLEMENTAR CCT FOLHA</v>
          </cell>
        </row>
        <row r="216">
          <cell r="D216">
            <v>45478</v>
          </cell>
          <cell r="E216" t="str">
            <v>3.1.90.11.61 - VENCIMENTOS E SALÁRIOS</v>
          </cell>
          <cell r="F216" t="str">
            <v>COLABORADORES DIVERSOS</v>
          </cell>
          <cell r="G216">
            <v>0</v>
          </cell>
          <cell r="H216" t="str">
            <v>HOLERITE</v>
          </cell>
          <cell r="J216" t="str">
            <v>COMPLEMENTAR CCT FOLHA</v>
          </cell>
        </row>
        <row r="217">
          <cell r="D217">
            <v>45478</v>
          </cell>
          <cell r="E217" t="str">
            <v>3.3.90.14.03 - AJUDA DE CUSTO PARA VIAGEM</v>
          </cell>
          <cell r="F217" t="str">
            <v>COLABORADORES DIVERSOS</v>
          </cell>
          <cell r="G217">
            <v>0</v>
          </cell>
          <cell r="H217" t="str">
            <v>RECIBO</v>
          </cell>
          <cell r="J217" t="str">
            <v>DIARIA BALÉ TEATRO GUAÍRA NITEROI</v>
          </cell>
        </row>
        <row r="218">
          <cell r="D218">
            <v>45482</v>
          </cell>
          <cell r="E218" t="str">
            <v>3.3.90.39.47 - SERVIÇO DE COMUNICAÇÃO EM GERAL</v>
          </cell>
          <cell r="F218" t="str">
            <v>DPTO DE IMPRENSA OFICIAL ESTADO DO PARANÁ</v>
          </cell>
          <cell r="G218" t="str">
            <v>76.437.383/0001-21</v>
          </cell>
          <cell r="H218" t="str">
            <v>NOTA FISCAL</v>
          </cell>
          <cell r="J218" t="str">
            <v xml:space="preserve">PUBL. DIOE PROTOCOLO </v>
          </cell>
        </row>
        <row r="219">
          <cell r="D219">
            <v>45483</v>
          </cell>
          <cell r="E219" t="str">
            <v>3.1.90.11.61 - VENCIMENTOS E SALÁRIOS</v>
          </cell>
          <cell r="F219" t="str">
            <v>COLABORADORES DIVERSOS</v>
          </cell>
          <cell r="G219">
            <v>0</v>
          </cell>
          <cell r="H219" t="str">
            <v>HOLERITE</v>
          </cell>
          <cell r="J219" t="str">
            <v>FÉRIAS COLABORADORES</v>
          </cell>
        </row>
        <row r="220">
          <cell r="D220">
            <v>45483</v>
          </cell>
          <cell r="E220" t="str">
            <v>3.3.90.14.03 - AJUDA DE CUSTO PARA VIAGEM</v>
          </cell>
          <cell r="F220" t="str">
            <v>COLABORADORES DIVERSOS</v>
          </cell>
          <cell r="G220">
            <v>0</v>
          </cell>
          <cell r="H220" t="str">
            <v>RECIBO</v>
          </cell>
          <cell r="J220" t="str">
            <v>DIARIA ORQUESTRA SINFONICA PR - CASCAVEL</v>
          </cell>
        </row>
        <row r="221">
          <cell r="D221">
            <v>45483</v>
          </cell>
          <cell r="E221" t="str">
            <v>3.1.90.11.61 - VENCIMENTOS E SALÁRIOS</v>
          </cell>
          <cell r="F221" t="str">
            <v>COLABORADORES DIVERSOS</v>
          </cell>
          <cell r="G221">
            <v>0</v>
          </cell>
          <cell r="H221" t="str">
            <v>HOLERITE</v>
          </cell>
          <cell r="J221" t="str">
            <v>FÉRIAS COLABORADORES</v>
          </cell>
        </row>
        <row r="222">
          <cell r="D222">
            <v>45483</v>
          </cell>
          <cell r="E222" t="str">
            <v>3.3.90.14.03 - AJUDA DE CUSTO PARA VIAGEM</v>
          </cell>
          <cell r="F222" t="str">
            <v>COLABORADORES DIVERSOS</v>
          </cell>
          <cell r="G222">
            <v>0</v>
          </cell>
          <cell r="H222" t="str">
            <v>RECIBO</v>
          </cell>
          <cell r="J222" t="str">
            <v>DIARIAS ORQUESTRA SINFONICA PR - CASCAVEL</v>
          </cell>
        </row>
        <row r="223">
          <cell r="D223">
            <v>45484</v>
          </cell>
          <cell r="E223" t="str">
            <v>3.3.90.39.47 - SERVIÇO DE COMUNICAÇÃO EM GERAL</v>
          </cell>
          <cell r="F223" t="str">
            <v>DPTO DE IMPRENSA OFICIAL ESTADO DO PARANÁ</v>
          </cell>
          <cell r="G223" t="str">
            <v>76.437.383/0001-21</v>
          </cell>
          <cell r="H223" t="str">
            <v>NOTA FISCAL</v>
          </cell>
          <cell r="J223" t="str">
            <v xml:space="preserve">PUBL. DIOE PROTOCOLO </v>
          </cell>
        </row>
        <row r="224">
          <cell r="D224">
            <v>45484</v>
          </cell>
          <cell r="E224" t="str">
            <v>3.3.90.46.03 - AUXÍLIO-ALIMENTAÇÃO</v>
          </cell>
          <cell r="F224" t="str">
            <v>GIMAVE - MEIOS DE PAGAMENTOS E INFORMACOES LTDA</v>
          </cell>
          <cell r="G224" t="str">
            <v>05.989.476/0001-10</v>
          </cell>
          <cell r="H224" t="str">
            <v>NFS-e</v>
          </cell>
          <cell r="J224" t="str">
            <v xml:space="preserve">PGTO AUX. REFEIÇÃO 07.2024 - UNIFICADO </v>
          </cell>
        </row>
        <row r="225">
          <cell r="D225">
            <v>45484</v>
          </cell>
          <cell r="E225" t="str">
            <v>3.3.90.46.03 - AUXÍLIO-ALIMENTAÇÃO</v>
          </cell>
          <cell r="F225" t="str">
            <v>GIMAVE - MEIOS DE PAGAMENTOS E INFORMACOES LTDA</v>
          </cell>
          <cell r="G225" t="str">
            <v>05.989.476/0001-10</v>
          </cell>
          <cell r="H225" t="str">
            <v>NFS-e</v>
          </cell>
          <cell r="J225" t="str">
            <v xml:space="preserve">PGTO AUX. ALIMENTAÇÃO 07.2024 - UNIFICADO </v>
          </cell>
        </row>
        <row r="226">
          <cell r="D226">
            <v>45484</v>
          </cell>
          <cell r="E226" t="str">
            <v>3.3.90.46.03 - AUXÍLIO-ALIMENTAÇÃO</v>
          </cell>
          <cell r="F226" t="str">
            <v>GIMAVE - MEIOS DE PAGAMENTOS E INFORMACOES LTDA</v>
          </cell>
          <cell r="G226" t="str">
            <v>05.989.476/0001-10</v>
          </cell>
          <cell r="H226" t="str">
            <v>NFS-e</v>
          </cell>
          <cell r="J226" t="str">
            <v>PGTO COMPLEMENTAR CCT AUX. REFEIÇÃO</v>
          </cell>
        </row>
        <row r="227">
          <cell r="D227">
            <v>45484</v>
          </cell>
          <cell r="E227" t="str">
            <v>3.3.90.46.03 - AUXÍLIO-ALIMENTAÇÃO</v>
          </cell>
          <cell r="F227" t="str">
            <v>GIMAVE - MEIOS DE PAGAMENTOS E INFORMACOES LTDA</v>
          </cell>
          <cell r="G227" t="str">
            <v>05.989.476/0001-10</v>
          </cell>
          <cell r="H227" t="str">
            <v>NFS-e</v>
          </cell>
          <cell r="J227" t="str">
            <v>PGTO COMPLEMENTAR CCT AUX. ALIMENTAÇÃO</v>
          </cell>
        </row>
        <row r="228">
          <cell r="D228">
            <v>45485</v>
          </cell>
          <cell r="E228" t="str">
            <v>3.3.90.52.08 - APARELHOS, EQUIPAMENTOS E UTENSILIOS MÉDICO-ODONTOLÓGICO, LABORATORIAL E HOSPITALAR</v>
          </cell>
          <cell r="F228" t="str">
            <v>FERNANDES EQUIPAMENTOS PARA FISIOTERAPIA</v>
          </cell>
          <cell r="G228" t="str">
            <v>57.449.993/0001-09</v>
          </cell>
          <cell r="H228" t="str">
            <v>NF-e</v>
          </cell>
          <cell r="I228">
            <v>93036</v>
          </cell>
          <cell r="J228" t="str">
            <v>MATERIAL PARA FISIOTERAPIA BTG e OSP</v>
          </cell>
        </row>
        <row r="229">
          <cell r="D229">
            <v>45485</v>
          </cell>
          <cell r="E229" t="str">
            <v>3.1.90.13.02 - FGTS</v>
          </cell>
          <cell r="F229" t="str">
            <v>CAIXA ECONÔMICA FEDERAL</v>
          </cell>
          <cell r="G229">
            <v>0</v>
          </cell>
          <cell r="H229" t="str">
            <v>GUIA GRRF</v>
          </cell>
          <cell r="J229" t="str">
            <v>PGTO FGTS 06.2024</v>
          </cell>
        </row>
        <row r="230">
          <cell r="D230">
            <v>45488</v>
          </cell>
          <cell r="E230" t="str">
            <v>3.3.90.52.08 - APARELHOS, EQUIPAMENTOS E UTENSILIOS MÉDICO-ODONTOLÓGICO, LABORATORIAL E HOSPITALAR</v>
          </cell>
          <cell r="F230" t="str">
            <v>SANIMED PRODUTOS HOSPITALARES</v>
          </cell>
          <cell r="G230" t="str">
            <v>05.129.835/0001-60</v>
          </cell>
          <cell r="H230" t="str">
            <v>NF-e</v>
          </cell>
          <cell r="I230">
            <v>21098</v>
          </cell>
          <cell r="J230" t="str">
            <v>MATERIAL PARA FISIOTERAPIA</v>
          </cell>
        </row>
        <row r="231">
          <cell r="D231">
            <v>45490</v>
          </cell>
          <cell r="E231" t="str">
            <v>3.3.90.39.47 - SERVIÇO DE COMUNICAÇÃO EM GERAL</v>
          </cell>
          <cell r="F231" t="str">
            <v>DPTO DE IMPRENSA OFICIAL ESTADO DO PARANÁ</v>
          </cell>
          <cell r="G231" t="str">
            <v>76.437.383/0001-21</v>
          </cell>
          <cell r="H231" t="str">
            <v>NOTA FISCAL</v>
          </cell>
          <cell r="J231" t="str">
            <v xml:space="preserve">PUBL. DIOE PROTOCOLO </v>
          </cell>
        </row>
        <row r="232">
          <cell r="D232">
            <v>45492</v>
          </cell>
          <cell r="E232" t="str">
            <v>3.3.90.39.50 - SERVIÇOS MÉDICOS - HOSPITAL, ODONT. E LABORATORIAIS</v>
          </cell>
          <cell r="F232" t="str">
            <v xml:space="preserve">CLINIMERCES MEDSISTEN - ASSESSORIA EM SEGURANCA DO TRABALHO LTDA </v>
          </cell>
          <cell r="G232" t="str">
            <v>09.110.390/0001-27</v>
          </cell>
          <cell r="H232" t="str">
            <v>NFS-e</v>
          </cell>
          <cell r="J232" t="str">
            <v>PGTO EXAMES OCUPACIONAIS</v>
          </cell>
        </row>
        <row r="233">
          <cell r="D233">
            <v>45492</v>
          </cell>
          <cell r="E233" t="str">
            <v>3.1.90.13.01- CONTRIBUIÇÕES PREVIDENCIÁRIAS - INSS</v>
          </cell>
          <cell r="F233" t="str">
            <v>FUNDO DO REGIME GERAL DE PREVIDENCIA SOCIAL</v>
          </cell>
          <cell r="G233" t="str">
            <v>16.727.230/0001-97</v>
          </cell>
          <cell r="H233" t="str">
            <v>GPS</v>
          </cell>
          <cell r="J233" t="str">
            <v>DARF INSS - PIS - IRRF FOLHA 06.2024</v>
          </cell>
        </row>
        <row r="234">
          <cell r="D234">
            <v>45504</v>
          </cell>
          <cell r="E234" t="str">
            <v>3.1.90.11.61 - VENCIMENTOS E SALÁRIOS</v>
          </cell>
          <cell r="F234" t="str">
            <v>COLABORADORES DIVERSOS</v>
          </cell>
          <cell r="G234">
            <v>0</v>
          </cell>
          <cell r="H234" t="str">
            <v>HOLERITE</v>
          </cell>
          <cell r="J234" t="str">
            <v>PGTO SALÁRIO 07.2024</v>
          </cell>
        </row>
        <row r="235">
          <cell r="D235">
            <v>45504</v>
          </cell>
          <cell r="E235" t="str">
            <v>3.3.90.39.05 - SERVIÇOS TÉCNICOS PROFISSIONAIS</v>
          </cell>
          <cell r="F235" t="str">
            <v>MUNHOZ &amp; MUNHOZ S/S LTDA</v>
          </cell>
          <cell r="G235" t="str">
            <v>09.558.998/0001-19</v>
          </cell>
          <cell r="H235" t="str">
            <v>NFS-e</v>
          </cell>
          <cell r="J235" t="str">
            <v>SERVIÇOS CONTÁBEIS 06.2024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70933-605F-4502-B069-E9AB4DB699BC}">
  <dimension ref="A1:I36"/>
  <sheetViews>
    <sheetView showGridLines="0" tabSelected="1" topLeftCell="B1" workbookViewId="0">
      <selection activeCell="I39" sqref="I39"/>
    </sheetView>
  </sheetViews>
  <sheetFormatPr defaultRowHeight="11.25" x14ac:dyDescent="0.2"/>
  <cols>
    <col min="1" max="1" width="8.7109375" style="5" bestFit="1" customWidth="1"/>
    <col min="2" max="2" width="55.5703125" style="2" bestFit="1" customWidth="1"/>
    <col min="3" max="3" width="59.42578125" style="2" bestFit="1" customWidth="1"/>
    <col min="4" max="4" width="20.7109375" style="8" customWidth="1"/>
    <col min="5" max="5" width="16.85546875" style="2" bestFit="1" customWidth="1"/>
    <col min="6" max="6" width="8.85546875" style="8" bestFit="1" customWidth="1"/>
    <col min="7" max="7" width="25.140625" style="2" bestFit="1" customWidth="1"/>
    <col min="8" max="8" width="52.5703125" style="2" customWidth="1"/>
    <col min="9" max="9" width="13.85546875" style="6" customWidth="1"/>
    <col min="10" max="16384" width="9.140625" style="2"/>
  </cols>
  <sheetData>
    <row r="1" spans="1:9" x14ac:dyDescent="0.2">
      <c r="A1" s="3" t="s">
        <v>8</v>
      </c>
      <c r="B1" s="9" t="s">
        <v>9</v>
      </c>
      <c r="C1" s="1" t="s">
        <v>10</v>
      </c>
      <c r="D1" s="7" t="s">
        <v>11</v>
      </c>
      <c r="E1" s="1" t="s">
        <v>12</v>
      </c>
      <c r="F1" s="7" t="s">
        <v>13</v>
      </c>
      <c r="G1" s="1" t="s">
        <v>2</v>
      </c>
      <c r="H1" s="1" t="s">
        <v>3</v>
      </c>
      <c r="I1" s="4" t="s">
        <v>4</v>
      </c>
    </row>
    <row r="2" spans="1:9" ht="11.25" customHeight="1" x14ac:dyDescent="0.2">
      <c r="A2" s="10">
        <f>'[1]CONTA 11575-4'!D205</f>
        <v>45474</v>
      </c>
      <c r="B2" s="11" t="str">
        <f>'[1]CONTA 11575-4'!E205</f>
        <v>3.1.90.11.61 - VENCIMENTOS E SALÁRIOS</v>
      </c>
      <c r="C2" s="11" t="str">
        <f>'[1]CONTA 11575-4'!F205</f>
        <v>COLABORADORES DIVERSOS</v>
      </c>
      <c r="D2" s="12">
        <f>'[1]CONTA 11575-4'!G205</f>
        <v>0</v>
      </c>
      <c r="E2" s="13" t="str">
        <f>'[1]CONTA 11575-4'!H205</f>
        <v>HOLERITE</v>
      </c>
      <c r="F2" s="17">
        <f>'[1]CONTA 11575-4'!I205</f>
        <v>0</v>
      </c>
      <c r="G2" s="14" t="s">
        <v>0</v>
      </c>
      <c r="H2" s="14" t="str">
        <f>'[1]CONTA 11575-4'!J205</f>
        <v>PGTO SALÁRIO 06.2024</v>
      </c>
      <c r="I2" s="15">
        <v>2098.15</v>
      </c>
    </row>
    <row r="3" spans="1:9" ht="11.25" customHeight="1" x14ac:dyDescent="0.2">
      <c r="A3" s="18">
        <f>'[1]CONTA 11575-4'!D206</f>
        <v>45474</v>
      </c>
      <c r="B3" s="19" t="str">
        <f>'[1]CONTA 11575-4'!E206</f>
        <v>3.1.90.11.61 - VENCIMENTOS E SALÁRIOS</v>
      </c>
      <c r="C3" s="19" t="str">
        <f>'[1]CONTA 11575-4'!F206</f>
        <v>COLABORADORES DIVERSOS</v>
      </c>
      <c r="D3" s="20">
        <f>'[1]CONTA 11575-4'!G206</f>
        <v>0</v>
      </c>
      <c r="E3" s="21" t="str">
        <f>'[1]CONTA 11575-4'!H206</f>
        <v>HOLERITE</v>
      </c>
      <c r="F3" s="22">
        <f>'[1]CONTA 11575-4'!I206</f>
        <v>0</v>
      </c>
      <c r="G3" s="23" t="s">
        <v>0</v>
      </c>
      <c r="H3" s="23" t="str">
        <f>'[1]CONTA 11575-4'!J206</f>
        <v>PGTO SALÁRIO 06.2024</v>
      </c>
      <c r="I3" s="16">
        <v>1474.25</v>
      </c>
    </row>
    <row r="4" spans="1:9" ht="11.25" customHeight="1" x14ac:dyDescent="0.2">
      <c r="A4" s="10">
        <f>'[1]CONTA 11575-4'!D207</f>
        <v>45474</v>
      </c>
      <c r="B4" s="11" t="str">
        <f>'[1]CONTA 11575-4'!E207</f>
        <v>3.1.90.11.61 - VENCIMENTOS E SALÁRIOS</v>
      </c>
      <c r="C4" s="11" t="str">
        <f>'[1]CONTA 11575-4'!F207</f>
        <v>COLABORADORES DIVERSOS</v>
      </c>
      <c r="D4" s="12">
        <f>'[1]CONTA 11575-4'!G207</f>
        <v>0</v>
      </c>
      <c r="E4" s="13" t="str">
        <f>'[1]CONTA 11575-4'!H207</f>
        <v>HOLERITE</v>
      </c>
      <c r="F4" s="17">
        <f>'[1]CONTA 11575-4'!I207</f>
        <v>0</v>
      </c>
      <c r="G4" s="14" t="s">
        <v>0</v>
      </c>
      <c r="H4" s="14" t="str">
        <f>'[1]CONTA 11575-4'!J207</f>
        <v>PGTO SALÁRIO 06.2024</v>
      </c>
      <c r="I4" s="15">
        <v>3092.27</v>
      </c>
    </row>
    <row r="5" spans="1:9" ht="11.25" customHeight="1" x14ac:dyDescent="0.2">
      <c r="A5" s="18">
        <f>'[1]CONTA 11575-4'!D208</f>
        <v>45476</v>
      </c>
      <c r="B5" s="19" t="str">
        <f>'[1]CONTA 11575-4'!E208</f>
        <v>3.3.90.40.04 - SERVIÇO DE PROCESSAMENTO DE DADOS</v>
      </c>
      <c r="C5" s="19" t="str">
        <f>'[1]CONTA 11575-4'!F208</f>
        <v xml:space="preserve">VELTI SISTEMAS E EQUIPAMENTOS LTDA </v>
      </c>
      <c r="D5" s="20" t="str">
        <f>'[1]CONTA 11575-4'!G208</f>
        <v>05.734.665/0001-42</v>
      </c>
      <c r="E5" s="21" t="str">
        <f>'[1]CONTA 11575-4'!H208</f>
        <v>NFS-e</v>
      </c>
      <c r="F5" s="22">
        <f>'[1]CONTA 11575-4'!I208</f>
        <v>0</v>
      </c>
      <c r="G5" s="21" t="s">
        <v>1</v>
      </c>
      <c r="H5" s="21" t="str">
        <f>'[1]CONTA 11575-4'!J208</f>
        <v>PGTO SERVIÇOS SOFTWARE PONTO FUNCIONÁRIOS</v>
      </c>
      <c r="I5" s="16">
        <v>248.77</v>
      </c>
    </row>
    <row r="6" spans="1:9" ht="11.25" customHeight="1" x14ac:dyDescent="0.2">
      <c r="A6" s="10">
        <f>'[1]CONTA 11575-4'!D209</f>
        <v>45476</v>
      </c>
      <c r="B6" s="11" t="str">
        <f>'[1]CONTA 11575-4'!E209</f>
        <v>3.3.90.14.03 - AJUDA DE CUSTO PARA VIAGEM</v>
      </c>
      <c r="C6" s="11" t="str">
        <f>'[1]CONTA 11575-4'!F209</f>
        <v>RXT OPERADORA DE TURISMO</v>
      </c>
      <c r="D6" s="12" t="str">
        <f>'[1]CONTA 11575-4'!G209</f>
        <v>74.244.807/0001-06</v>
      </c>
      <c r="E6" s="13" t="str">
        <f>'[1]CONTA 11575-4'!H209</f>
        <v>RECIBO</v>
      </c>
      <c r="F6" s="17">
        <f>'[1]CONTA 11575-4'!I209</f>
        <v>0</v>
      </c>
      <c r="G6" s="13" t="s">
        <v>1</v>
      </c>
      <c r="H6" s="13" t="str">
        <f>'[1]CONTA 11575-4'!J209</f>
        <v>PASSAGEM DINAMARCA DIRETOR PRESIDENTE</v>
      </c>
      <c r="I6" s="15">
        <v>7079.46</v>
      </c>
    </row>
    <row r="7" spans="1:9" ht="11.25" customHeight="1" x14ac:dyDescent="0.2">
      <c r="A7" s="18">
        <f>'[1]CONTA 11575-4'!D210</f>
        <v>45477</v>
      </c>
      <c r="B7" s="19" t="str">
        <f>'[1]CONTA 11575-4'!E210</f>
        <v>3.1.90.11.61 - VENCIMENTOS E SALÁRIOS</v>
      </c>
      <c r="C7" s="19" t="str">
        <f>'[1]CONTA 11575-4'!F210</f>
        <v>COLABORADORES DIVERSOS</v>
      </c>
      <c r="D7" s="20">
        <f>'[1]CONTA 11575-4'!G210</f>
        <v>0</v>
      </c>
      <c r="E7" s="21" t="str">
        <f>'[1]CONTA 11575-4'!H210</f>
        <v>HOLERITE</v>
      </c>
      <c r="F7" s="22">
        <f>'[1]CONTA 11575-4'!I210</f>
        <v>0</v>
      </c>
      <c r="G7" s="21" t="s">
        <v>0</v>
      </c>
      <c r="H7" s="21" t="str">
        <f>'[1]CONTA 11575-4'!J210</f>
        <v>FÉRIAS COLABORADORES</v>
      </c>
      <c r="I7" s="16">
        <v>5628.99</v>
      </c>
    </row>
    <row r="8" spans="1:9" ht="11.25" customHeight="1" x14ac:dyDescent="0.2">
      <c r="A8" s="10">
        <f>'[1]CONTA 11575-4'!D211</f>
        <v>45477</v>
      </c>
      <c r="B8" s="11" t="str">
        <f>'[1]CONTA 11575-4'!E211</f>
        <v>3.3.90.39.39 - ENCARGOS FINANCEIROS INDEDUTÍVEIS</v>
      </c>
      <c r="C8" s="11" t="str">
        <f>'[1]CONTA 11575-4'!F211</f>
        <v>BANCO DO BRASIL</v>
      </c>
      <c r="D8" s="12">
        <f>'[1]CONTA 11575-4'!G211</f>
        <v>191</v>
      </c>
      <c r="E8" s="13" t="str">
        <f>'[1]CONTA 11575-4'!H211</f>
        <v>AVISO DE DÉBITO</v>
      </c>
      <c r="F8" s="17">
        <f>'[1]CONTA 11575-4'!I211</f>
        <v>0</v>
      </c>
      <c r="G8" s="13" t="s">
        <v>7</v>
      </c>
      <c r="H8" s="13" t="str">
        <f>'[1]CONTA 11575-4'!J211</f>
        <v>TARIFA BANCÁRIA</v>
      </c>
      <c r="I8" s="15">
        <v>10</v>
      </c>
    </row>
    <row r="9" spans="1:9" ht="11.25" customHeight="1" x14ac:dyDescent="0.2">
      <c r="A9" s="18">
        <f>'[1]CONTA 11575-4'!D212</f>
        <v>45478</v>
      </c>
      <c r="B9" s="19" t="str">
        <f>'[1]CONTA 11575-4'!E212</f>
        <v>3.3.90.14.03 - AJUDA DE CUSTO PARA VIAGEM</v>
      </c>
      <c r="C9" s="19" t="str">
        <f>'[1]CONTA 11575-4'!F212</f>
        <v>COLABORADORES DIVERSOS</v>
      </c>
      <c r="D9" s="20">
        <f>'[1]CONTA 11575-4'!G212</f>
        <v>0</v>
      </c>
      <c r="E9" s="21" t="str">
        <f>'[1]CONTA 11575-4'!H212</f>
        <v>RECIBO</v>
      </c>
      <c r="F9" s="22">
        <f>'[1]CONTA 11575-4'!I212</f>
        <v>0</v>
      </c>
      <c r="G9" s="23" t="s">
        <v>0</v>
      </c>
      <c r="H9" s="23" t="str">
        <f>'[1]CONTA 11575-4'!J212</f>
        <v>COMPLEMENTAR CCT FOLHA</v>
      </c>
      <c r="I9" s="16">
        <v>855.21</v>
      </c>
    </row>
    <row r="10" spans="1:9" ht="11.25" customHeight="1" x14ac:dyDescent="0.2">
      <c r="A10" s="10">
        <f>'[1]CONTA 11575-4'!D213</f>
        <v>45478</v>
      </c>
      <c r="B10" s="11" t="str">
        <f>'[1]CONTA 11575-4'!E213</f>
        <v>3.1.90.11.61 - VENCIMENTOS E SALÁRIOS</v>
      </c>
      <c r="C10" s="11" t="str">
        <f>'[1]CONTA 11575-4'!F213</f>
        <v>COLABORADORES DIVERSOS</v>
      </c>
      <c r="D10" s="12">
        <f>'[1]CONTA 11575-4'!G213</f>
        <v>0</v>
      </c>
      <c r="E10" s="13" t="str">
        <f>'[1]CONTA 11575-4'!H213</f>
        <v>HOLERITE</v>
      </c>
      <c r="F10" s="17">
        <f>'[1]CONTA 11575-4'!I213</f>
        <v>0</v>
      </c>
      <c r="G10" s="14" t="s">
        <v>0</v>
      </c>
      <c r="H10" s="14" t="str">
        <f>'[1]CONTA 11575-4'!J213</f>
        <v>COMPLEMENTAR CCT FOLHA</v>
      </c>
      <c r="I10" s="15">
        <v>20627.34</v>
      </c>
    </row>
    <row r="11" spans="1:9" ht="11.25" customHeight="1" x14ac:dyDescent="0.2">
      <c r="A11" s="18">
        <f>'[1]CONTA 11575-4'!D214</f>
        <v>45478</v>
      </c>
      <c r="B11" s="19" t="str">
        <f>'[1]CONTA 11575-4'!E214</f>
        <v>3.3.90.14.03 - AJUDA DE CUSTO PARA VIAGEM</v>
      </c>
      <c r="C11" s="19" t="str">
        <f>'[1]CONTA 11575-4'!F214</f>
        <v>COLABORADORES DIVERSOS</v>
      </c>
      <c r="D11" s="20">
        <f>'[1]CONTA 11575-4'!G214</f>
        <v>0</v>
      </c>
      <c r="E11" s="21" t="str">
        <f>'[1]CONTA 11575-4'!H214</f>
        <v>RECIBO</v>
      </c>
      <c r="F11" s="22">
        <f>'[1]CONTA 11575-4'!I214</f>
        <v>0</v>
      </c>
      <c r="G11" s="21" t="s">
        <v>14</v>
      </c>
      <c r="H11" s="21" t="str">
        <f>'[1]CONTA 11575-4'!J214</f>
        <v>DIARIAS BALÉ TEATRO GUAÍRA NITEROI</v>
      </c>
      <c r="I11" s="16">
        <v>3419.64</v>
      </c>
    </row>
    <row r="12" spans="1:9" ht="11.25" customHeight="1" x14ac:dyDescent="0.2">
      <c r="A12" s="10">
        <f>'[1]CONTA 11575-4'!D215</f>
        <v>45478</v>
      </c>
      <c r="B12" s="11" t="str">
        <f>'[1]CONTA 11575-4'!E215</f>
        <v>3.1.90.11.61 - VENCIMENTOS E SALÁRIOS</v>
      </c>
      <c r="C12" s="11" t="str">
        <f>'[1]CONTA 11575-4'!F215</f>
        <v>COLABORADORES DIVERSOS</v>
      </c>
      <c r="D12" s="12">
        <f>'[1]CONTA 11575-4'!G215</f>
        <v>0</v>
      </c>
      <c r="E12" s="13" t="str">
        <f>'[1]CONTA 11575-4'!H215</f>
        <v>HOLERITE</v>
      </c>
      <c r="F12" s="17">
        <f>'[1]CONTA 11575-4'!I215</f>
        <v>0</v>
      </c>
      <c r="G12" s="14" t="s">
        <v>0</v>
      </c>
      <c r="H12" s="14" t="str">
        <f>'[1]CONTA 11575-4'!J215</f>
        <v>COMPLEMENTAR CCT FOLHA</v>
      </c>
      <c r="I12" s="15">
        <v>3092.27</v>
      </c>
    </row>
    <row r="13" spans="1:9" ht="11.25" customHeight="1" x14ac:dyDescent="0.2">
      <c r="A13" s="18">
        <f>'[1]CONTA 11575-4'!D216</f>
        <v>45478</v>
      </c>
      <c r="B13" s="19" t="str">
        <f>'[1]CONTA 11575-4'!E216</f>
        <v>3.1.90.11.61 - VENCIMENTOS E SALÁRIOS</v>
      </c>
      <c r="C13" s="19" t="str">
        <f>'[1]CONTA 11575-4'!F216</f>
        <v>COLABORADORES DIVERSOS</v>
      </c>
      <c r="D13" s="20">
        <f>'[1]CONTA 11575-4'!G216</f>
        <v>0</v>
      </c>
      <c r="E13" s="21" t="str">
        <f>'[1]CONTA 11575-4'!H216</f>
        <v>HOLERITE</v>
      </c>
      <c r="F13" s="22">
        <f>'[1]CONTA 11575-4'!I216</f>
        <v>0</v>
      </c>
      <c r="G13" s="23" t="s">
        <v>0</v>
      </c>
      <c r="H13" s="23" t="str">
        <f>'[1]CONTA 11575-4'!J216</f>
        <v>COMPLEMENTAR CCT FOLHA</v>
      </c>
      <c r="I13" s="16">
        <v>604.30999999999995</v>
      </c>
    </row>
    <row r="14" spans="1:9" ht="11.25" customHeight="1" x14ac:dyDescent="0.2">
      <c r="A14" s="10">
        <f>'[1]CONTA 11575-4'!D217</f>
        <v>45478</v>
      </c>
      <c r="B14" s="11" t="str">
        <f>'[1]CONTA 11575-4'!E217</f>
        <v>3.3.90.14.03 - AJUDA DE CUSTO PARA VIAGEM</v>
      </c>
      <c r="C14" s="11" t="str">
        <f>'[1]CONTA 11575-4'!F217</f>
        <v>COLABORADORES DIVERSOS</v>
      </c>
      <c r="D14" s="12">
        <f>'[1]CONTA 11575-4'!G217</f>
        <v>0</v>
      </c>
      <c r="E14" s="13" t="str">
        <f>'[1]CONTA 11575-4'!H217</f>
        <v>RECIBO</v>
      </c>
      <c r="F14" s="17">
        <f>'[1]CONTA 11575-4'!I217</f>
        <v>0</v>
      </c>
      <c r="G14" s="13" t="s">
        <v>14</v>
      </c>
      <c r="H14" s="13" t="str">
        <f>'[1]CONTA 11575-4'!J217</f>
        <v>DIARIA BALÉ TEATRO GUAÍRA NITEROI</v>
      </c>
      <c r="I14" s="15">
        <v>148.68</v>
      </c>
    </row>
    <row r="15" spans="1:9" ht="11.25" customHeight="1" x14ac:dyDescent="0.2">
      <c r="A15" s="18">
        <f>'[1]CONTA 11575-4'!D218</f>
        <v>45482</v>
      </c>
      <c r="B15" s="19" t="str">
        <f>'[1]CONTA 11575-4'!E218</f>
        <v>3.3.90.39.47 - SERVIÇO DE COMUNICAÇÃO EM GERAL</v>
      </c>
      <c r="C15" s="19" t="str">
        <f>'[1]CONTA 11575-4'!F218</f>
        <v>DPTO DE IMPRENSA OFICIAL ESTADO DO PARANÁ</v>
      </c>
      <c r="D15" s="20" t="str">
        <f>'[1]CONTA 11575-4'!G218</f>
        <v>76.437.383/0001-21</v>
      </c>
      <c r="E15" s="21" t="str">
        <f>'[1]CONTA 11575-4'!H218</f>
        <v>NOTA FISCAL</v>
      </c>
      <c r="F15" s="22">
        <f>'[1]CONTA 11575-4'!I218</f>
        <v>0</v>
      </c>
      <c r="G15" s="21" t="s">
        <v>6</v>
      </c>
      <c r="H15" s="21" t="str">
        <f>'[1]CONTA 11575-4'!J218</f>
        <v xml:space="preserve">PUBL. DIOE PROTOCOLO </v>
      </c>
      <c r="I15" s="16">
        <v>150</v>
      </c>
    </row>
    <row r="16" spans="1:9" ht="11.25" customHeight="1" x14ac:dyDescent="0.2">
      <c r="A16" s="10">
        <f>'[1]CONTA 11575-4'!D219</f>
        <v>45483</v>
      </c>
      <c r="B16" s="11" t="str">
        <f>'[1]CONTA 11575-4'!E219</f>
        <v>3.1.90.11.61 - VENCIMENTOS E SALÁRIOS</v>
      </c>
      <c r="C16" s="11" t="str">
        <f>'[1]CONTA 11575-4'!F219</f>
        <v>COLABORADORES DIVERSOS</v>
      </c>
      <c r="D16" s="12">
        <f>'[1]CONTA 11575-4'!G219</f>
        <v>0</v>
      </c>
      <c r="E16" s="13" t="str">
        <f>'[1]CONTA 11575-4'!H219</f>
        <v>HOLERITE</v>
      </c>
      <c r="F16" s="17">
        <f>'[1]CONTA 11575-4'!I219</f>
        <v>0</v>
      </c>
      <c r="G16" s="13" t="s">
        <v>0</v>
      </c>
      <c r="H16" s="13" t="str">
        <f>'[1]CONTA 11575-4'!J219</f>
        <v>FÉRIAS COLABORADORES</v>
      </c>
      <c r="I16" s="15">
        <v>2695.71</v>
      </c>
    </row>
    <row r="17" spans="1:9" ht="11.25" customHeight="1" x14ac:dyDescent="0.2">
      <c r="A17" s="18">
        <f>'[1]CONTA 11575-4'!D220</f>
        <v>45483</v>
      </c>
      <c r="B17" s="19" t="str">
        <f>'[1]CONTA 11575-4'!E220</f>
        <v>3.3.90.14.03 - AJUDA DE CUSTO PARA VIAGEM</v>
      </c>
      <c r="C17" s="19" t="str">
        <f>'[1]CONTA 11575-4'!F220</f>
        <v>COLABORADORES DIVERSOS</v>
      </c>
      <c r="D17" s="20">
        <f>'[1]CONTA 11575-4'!G220</f>
        <v>0</v>
      </c>
      <c r="E17" s="21" t="str">
        <f>'[1]CONTA 11575-4'!H220</f>
        <v>RECIBO</v>
      </c>
      <c r="F17" s="22">
        <f>'[1]CONTA 11575-4'!I220</f>
        <v>0</v>
      </c>
      <c r="G17" s="21" t="s">
        <v>14</v>
      </c>
      <c r="H17" s="21" t="str">
        <f>'[1]CONTA 11575-4'!J220</f>
        <v>DIARIA ORQUESTRA SINFONICA PR - CASCAVEL</v>
      </c>
      <c r="I17" s="16">
        <v>87.17</v>
      </c>
    </row>
    <row r="18" spans="1:9" ht="11.25" customHeight="1" x14ac:dyDescent="0.2">
      <c r="A18" s="10">
        <f>'[1]CONTA 11575-4'!D221</f>
        <v>45483</v>
      </c>
      <c r="B18" s="11" t="str">
        <f>'[1]CONTA 11575-4'!E221</f>
        <v>3.1.90.11.61 - VENCIMENTOS E SALÁRIOS</v>
      </c>
      <c r="C18" s="11" t="str">
        <f>'[1]CONTA 11575-4'!F221</f>
        <v>COLABORADORES DIVERSOS</v>
      </c>
      <c r="D18" s="12">
        <f>'[1]CONTA 11575-4'!G221</f>
        <v>0</v>
      </c>
      <c r="E18" s="13" t="str">
        <f>'[1]CONTA 11575-4'!H221</f>
        <v>HOLERITE</v>
      </c>
      <c r="F18" s="17">
        <f>'[1]CONTA 11575-4'!I221</f>
        <v>0</v>
      </c>
      <c r="G18" s="13" t="s">
        <v>0</v>
      </c>
      <c r="H18" s="13" t="str">
        <f>'[1]CONTA 11575-4'!J221</f>
        <v>FÉRIAS COLABORADORES</v>
      </c>
      <c r="I18" s="15">
        <v>5943.84</v>
      </c>
    </row>
    <row r="19" spans="1:9" ht="11.25" customHeight="1" x14ac:dyDescent="0.2">
      <c r="A19" s="18">
        <f>'[1]CONTA 11575-4'!D222</f>
        <v>45483</v>
      </c>
      <c r="B19" s="19" t="str">
        <f>'[1]CONTA 11575-4'!E222</f>
        <v>3.3.90.14.03 - AJUDA DE CUSTO PARA VIAGEM</v>
      </c>
      <c r="C19" s="19" t="str">
        <f>'[1]CONTA 11575-4'!F222</f>
        <v>COLABORADORES DIVERSOS</v>
      </c>
      <c r="D19" s="20">
        <f>'[1]CONTA 11575-4'!G222</f>
        <v>0</v>
      </c>
      <c r="E19" s="21" t="str">
        <f>'[1]CONTA 11575-4'!H222</f>
        <v>RECIBO</v>
      </c>
      <c r="F19" s="22">
        <f>'[1]CONTA 11575-4'!I222</f>
        <v>0</v>
      </c>
      <c r="G19" s="21" t="s">
        <v>14</v>
      </c>
      <c r="H19" s="21" t="str">
        <f>'[1]CONTA 11575-4'!J222</f>
        <v>DIARIAS ORQUESTRA SINFONICA PR - CASCAVEL</v>
      </c>
      <c r="I19" s="16">
        <v>2353.59</v>
      </c>
    </row>
    <row r="20" spans="1:9" ht="11.25" customHeight="1" x14ac:dyDescent="0.2">
      <c r="A20" s="10">
        <f>'[1]CONTA 11575-4'!D223</f>
        <v>45484</v>
      </c>
      <c r="B20" s="11" t="str">
        <f>'[1]CONTA 11575-4'!E223</f>
        <v>3.3.90.39.47 - SERVIÇO DE COMUNICAÇÃO EM GERAL</v>
      </c>
      <c r="C20" s="11" t="str">
        <f>'[1]CONTA 11575-4'!F223</f>
        <v>DPTO DE IMPRENSA OFICIAL ESTADO DO PARANÁ</v>
      </c>
      <c r="D20" s="12" t="str">
        <f>'[1]CONTA 11575-4'!G223</f>
        <v>76.437.383/0001-21</v>
      </c>
      <c r="E20" s="13" t="str">
        <f>'[1]CONTA 11575-4'!H223</f>
        <v>NOTA FISCAL</v>
      </c>
      <c r="F20" s="17">
        <f>'[1]CONTA 11575-4'!I223</f>
        <v>0</v>
      </c>
      <c r="G20" s="13" t="s">
        <v>6</v>
      </c>
      <c r="H20" s="13" t="str">
        <f>'[1]CONTA 11575-4'!J223</f>
        <v xml:space="preserve">PUBL. DIOE PROTOCOLO </v>
      </c>
      <c r="I20" s="15">
        <v>150</v>
      </c>
    </row>
    <row r="21" spans="1:9" ht="11.25" customHeight="1" x14ac:dyDescent="0.2">
      <c r="A21" s="18">
        <f>'[1]CONTA 11575-4'!D224</f>
        <v>45484</v>
      </c>
      <c r="B21" s="19" t="str">
        <f>'[1]CONTA 11575-4'!E224</f>
        <v>3.3.90.46.03 - AUXÍLIO-ALIMENTAÇÃO</v>
      </c>
      <c r="C21" s="19" t="str">
        <f>'[1]CONTA 11575-4'!F224</f>
        <v>GIMAVE - MEIOS DE PAGAMENTOS E INFORMACOES LTDA</v>
      </c>
      <c r="D21" s="20" t="str">
        <f>'[1]CONTA 11575-4'!G224</f>
        <v>05.989.476/0001-10</v>
      </c>
      <c r="E21" s="21" t="str">
        <f>'[1]CONTA 11575-4'!H224</f>
        <v>NFS-e</v>
      </c>
      <c r="F21" s="22">
        <f>'[1]CONTA 11575-4'!I224</f>
        <v>0</v>
      </c>
      <c r="G21" s="23" t="s">
        <v>5</v>
      </c>
      <c r="H21" s="23" t="str">
        <f>'[1]CONTA 11575-4'!J224</f>
        <v xml:space="preserve">PGTO AUX. REFEIÇÃO 07.2024 - UNIFICADO </v>
      </c>
      <c r="I21" s="16">
        <v>1758.56</v>
      </c>
    </row>
    <row r="22" spans="1:9" ht="11.25" customHeight="1" x14ac:dyDescent="0.2">
      <c r="A22" s="10">
        <f>'[1]CONTA 11575-4'!D225</f>
        <v>45484</v>
      </c>
      <c r="B22" s="11" t="str">
        <f>'[1]CONTA 11575-4'!E225</f>
        <v>3.3.90.46.03 - AUXÍLIO-ALIMENTAÇÃO</v>
      </c>
      <c r="C22" s="11" t="str">
        <f>'[1]CONTA 11575-4'!F225</f>
        <v>GIMAVE - MEIOS DE PAGAMENTOS E INFORMACOES LTDA</v>
      </c>
      <c r="D22" s="12" t="str">
        <f>'[1]CONTA 11575-4'!G225</f>
        <v>05.989.476/0001-10</v>
      </c>
      <c r="E22" s="13" t="str">
        <f>'[1]CONTA 11575-4'!H225</f>
        <v>NFS-e</v>
      </c>
      <c r="F22" s="17">
        <f>'[1]CONTA 11575-4'!I225</f>
        <v>0</v>
      </c>
      <c r="G22" s="14" t="s">
        <v>5</v>
      </c>
      <c r="H22" s="14" t="str">
        <f>'[1]CONTA 11575-4'!J225</f>
        <v xml:space="preserve">PGTO AUX. ALIMENTAÇÃO 07.2024 - UNIFICADO </v>
      </c>
      <c r="I22" s="15">
        <v>22183.23</v>
      </c>
    </row>
    <row r="23" spans="1:9" ht="11.25" customHeight="1" x14ac:dyDescent="0.2">
      <c r="A23" s="18">
        <f>'[1]CONTA 11575-4'!D226</f>
        <v>45484</v>
      </c>
      <c r="B23" s="19" t="str">
        <f>'[1]CONTA 11575-4'!E226</f>
        <v>3.3.90.46.03 - AUXÍLIO-ALIMENTAÇÃO</v>
      </c>
      <c r="C23" s="19" t="str">
        <f>'[1]CONTA 11575-4'!F226</f>
        <v>GIMAVE - MEIOS DE PAGAMENTOS E INFORMACOES LTDA</v>
      </c>
      <c r="D23" s="20" t="str">
        <f>'[1]CONTA 11575-4'!G226</f>
        <v>05.989.476/0001-10</v>
      </c>
      <c r="E23" s="21" t="str">
        <f>'[1]CONTA 11575-4'!H226</f>
        <v>NFS-e</v>
      </c>
      <c r="F23" s="22">
        <f>'[1]CONTA 11575-4'!I226</f>
        <v>0</v>
      </c>
      <c r="G23" s="23" t="s">
        <v>5</v>
      </c>
      <c r="H23" s="23" t="str">
        <f>'[1]CONTA 11575-4'!J226</f>
        <v>PGTO COMPLEMENTAR CCT AUX. REFEIÇÃO</v>
      </c>
      <c r="I23" s="16">
        <v>754.58</v>
      </c>
    </row>
    <row r="24" spans="1:9" ht="11.25" customHeight="1" x14ac:dyDescent="0.2">
      <c r="A24" s="10">
        <f>'[1]CONTA 11575-4'!D227</f>
        <v>45484</v>
      </c>
      <c r="B24" s="11" t="str">
        <f>'[1]CONTA 11575-4'!E227</f>
        <v>3.3.90.46.03 - AUXÍLIO-ALIMENTAÇÃO</v>
      </c>
      <c r="C24" s="11" t="str">
        <f>'[1]CONTA 11575-4'!F227</f>
        <v>GIMAVE - MEIOS DE PAGAMENTOS E INFORMACOES LTDA</v>
      </c>
      <c r="D24" s="12" t="str">
        <f>'[1]CONTA 11575-4'!G227</f>
        <v>05.989.476/0001-10</v>
      </c>
      <c r="E24" s="13" t="str">
        <f>'[1]CONTA 11575-4'!H227</f>
        <v>NFS-e</v>
      </c>
      <c r="F24" s="17">
        <f>'[1]CONTA 11575-4'!I227</f>
        <v>0</v>
      </c>
      <c r="G24" s="14" t="s">
        <v>5</v>
      </c>
      <c r="H24" s="14" t="str">
        <f>'[1]CONTA 11575-4'!J227</f>
        <v>PGTO COMPLEMENTAR CCT AUX. ALIMENTAÇÃO</v>
      </c>
      <c r="I24" s="15">
        <v>6471.69</v>
      </c>
    </row>
    <row r="25" spans="1:9" ht="11.25" customHeight="1" x14ac:dyDescent="0.2">
      <c r="A25" s="18">
        <f>'[1]CONTA 11575-4'!D228</f>
        <v>45485</v>
      </c>
      <c r="B25" s="19" t="str">
        <f>'[1]CONTA 11575-4'!E228</f>
        <v>3.3.90.52.08 - APARELHOS, EQUIPAMENTOS E UTENSILIOS MÉDICO-ODONTOLÓGICO, LABORATORIAL E HOSPITALAR</v>
      </c>
      <c r="C25" s="19" t="str">
        <f>'[1]CONTA 11575-4'!F228</f>
        <v>FERNANDES EQUIPAMENTOS PARA FISIOTERAPIA</v>
      </c>
      <c r="D25" s="20" t="str">
        <f>'[1]CONTA 11575-4'!G228</f>
        <v>57.449.993/0001-09</v>
      </c>
      <c r="E25" s="21" t="str">
        <f>'[1]CONTA 11575-4'!H228</f>
        <v>NF-e</v>
      </c>
      <c r="F25" s="22">
        <f>'[1]CONTA 11575-4'!I228</f>
        <v>93036</v>
      </c>
      <c r="G25" s="21" t="s">
        <v>1</v>
      </c>
      <c r="H25" s="21" t="str">
        <f>'[1]CONTA 11575-4'!J228</f>
        <v>MATERIAL PARA FISIOTERAPIA BTG e OSP</v>
      </c>
      <c r="I25" s="16">
        <v>5175.66</v>
      </c>
    </row>
    <row r="26" spans="1:9" x14ac:dyDescent="0.2">
      <c r="A26" s="10">
        <f>'[1]CONTA 11575-4'!D229</f>
        <v>45485</v>
      </c>
      <c r="B26" s="11" t="str">
        <f>'[1]CONTA 11575-4'!E229</f>
        <v>3.1.90.13.02 - FGTS</v>
      </c>
      <c r="C26" s="11" t="str">
        <f>'[1]CONTA 11575-4'!F229</f>
        <v>CAIXA ECONÔMICA FEDERAL</v>
      </c>
      <c r="D26" s="12">
        <f>'[1]CONTA 11575-4'!G229</f>
        <v>0</v>
      </c>
      <c r="E26" s="13" t="str">
        <f>'[1]CONTA 11575-4'!H229</f>
        <v>GUIA GRRF</v>
      </c>
      <c r="F26" s="17">
        <f>'[1]CONTA 11575-4'!I229</f>
        <v>0</v>
      </c>
      <c r="G26" s="13" t="s">
        <v>0</v>
      </c>
      <c r="H26" s="13" t="str">
        <f>'[1]CONTA 11575-4'!J229</f>
        <v>PGTO FGTS 06.2024</v>
      </c>
      <c r="I26" s="15">
        <v>55177.61</v>
      </c>
    </row>
    <row r="27" spans="1:9" x14ac:dyDescent="0.2">
      <c r="A27" s="18">
        <f>'[1]CONTA 11575-4'!D230</f>
        <v>45488</v>
      </c>
      <c r="B27" s="19" t="str">
        <f>'[1]CONTA 11575-4'!E230</f>
        <v>3.3.90.52.08 - APARELHOS, EQUIPAMENTOS E UTENSILIOS MÉDICO-ODONTOLÓGICO, LABORATORIAL E HOSPITALAR</v>
      </c>
      <c r="C27" s="19" t="str">
        <f>'[1]CONTA 11575-4'!F230</f>
        <v>SANIMED PRODUTOS HOSPITALARES</v>
      </c>
      <c r="D27" s="20" t="str">
        <f>'[1]CONTA 11575-4'!G230</f>
        <v>05.129.835/0001-60</v>
      </c>
      <c r="E27" s="21" t="str">
        <f>'[1]CONTA 11575-4'!H230</f>
        <v>NF-e</v>
      </c>
      <c r="F27" s="22">
        <f>'[1]CONTA 11575-4'!I230</f>
        <v>21098</v>
      </c>
      <c r="G27" s="21" t="s">
        <v>1</v>
      </c>
      <c r="H27" s="21" t="str">
        <f>'[1]CONTA 11575-4'!J230</f>
        <v>MATERIAL PARA FISIOTERAPIA</v>
      </c>
      <c r="I27" s="16">
        <v>778</v>
      </c>
    </row>
    <row r="28" spans="1:9" x14ac:dyDescent="0.2">
      <c r="A28" s="10">
        <f>'[1]CONTA 11575-4'!D231</f>
        <v>45490</v>
      </c>
      <c r="B28" s="11" t="str">
        <f>'[1]CONTA 11575-4'!E231</f>
        <v>3.3.90.39.47 - SERVIÇO DE COMUNICAÇÃO EM GERAL</v>
      </c>
      <c r="C28" s="11" t="str">
        <f>'[1]CONTA 11575-4'!F231</f>
        <v>DPTO DE IMPRENSA OFICIAL ESTADO DO PARANÁ</v>
      </c>
      <c r="D28" s="12" t="str">
        <f>'[1]CONTA 11575-4'!G231</f>
        <v>76.437.383/0001-21</v>
      </c>
      <c r="E28" s="13" t="str">
        <f>'[1]CONTA 11575-4'!H231</f>
        <v>NOTA FISCAL</v>
      </c>
      <c r="F28" s="17">
        <f>'[1]CONTA 11575-4'!I231</f>
        <v>0</v>
      </c>
      <c r="G28" s="13" t="s">
        <v>6</v>
      </c>
      <c r="H28" s="13" t="str">
        <f>'[1]CONTA 11575-4'!J231</f>
        <v xml:space="preserve">PUBL. DIOE PROTOCOLO </v>
      </c>
      <c r="I28" s="15">
        <v>270</v>
      </c>
    </row>
    <row r="29" spans="1:9" x14ac:dyDescent="0.2">
      <c r="A29" s="18">
        <f>'[1]CONTA 11575-4'!D232</f>
        <v>45492</v>
      </c>
      <c r="B29" s="19" t="str">
        <f>'[1]CONTA 11575-4'!E232</f>
        <v>3.3.90.39.50 - SERVIÇOS MÉDICOS - HOSPITAL, ODONT. E LABORATORIAIS</v>
      </c>
      <c r="C29" s="19" t="str">
        <f>'[1]CONTA 11575-4'!F232</f>
        <v xml:space="preserve">CLINIMERCES MEDSISTEN - ASSESSORIA EM SEGURANCA DO TRABALHO LTDA </v>
      </c>
      <c r="D29" s="20" t="str">
        <f>'[1]CONTA 11575-4'!G232</f>
        <v>09.110.390/0001-27</v>
      </c>
      <c r="E29" s="21" t="str">
        <f>'[1]CONTA 11575-4'!H232</f>
        <v>NFS-e</v>
      </c>
      <c r="F29" s="22">
        <f>'[1]CONTA 11575-4'!I232</f>
        <v>0</v>
      </c>
      <c r="G29" s="21" t="s">
        <v>1</v>
      </c>
      <c r="H29" s="21" t="str">
        <f>'[1]CONTA 11575-4'!J232</f>
        <v>PGTO EXAMES OCUPACIONAIS</v>
      </c>
      <c r="I29" s="16">
        <v>638.75</v>
      </c>
    </row>
    <row r="30" spans="1:9" x14ac:dyDescent="0.2">
      <c r="A30" s="10">
        <f>'[1]CONTA 11575-4'!D233</f>
        <v>45492</v>
      </c>
      <c r="B30" s="11" t="str">
        <f>'[1]CONTA 11575-4'!E233</f>
        <v>3.1.90.13.01- CONTRIBUIÇÕES PREVIDENCIÁRIAS - INSS</v>
      </c>
      <c r="C30" s="11" t="str">
        <f>'[1]CONTA 11575-4'!F233</f>
        <v>FUNDO DO REGIME GERAL DE PREVIDENCIA SOCIAL</v>
      </c>
      <c r="D30" s="12" t="str">
        <f>'[1]CONTA 11575-4'!G233</f>
        <v>16.727.230/0001-97</v>
      </c>
      <c r="E30" s="13" t="str">
        <f>'[1]CONTA 11575-4'!H233</f>
        <v>GPS</v>
      </c>
      <c r="F30" s="17">
        <f>'[1]CONTA 11575-4'!I233</f>
        <v>0</v>
      </c>
      <c r="G30" s="13" t="s">
        <v>0</v>
      </c>
      <c r="H30" s="13" t="str">
        <f>'[1]CONTA 11575-4'!J233</f>
        <v>DARF INSS - PIS - IRRF FOLHA 06.2024</v>
      </c>
      <c r="I30" s="15">
        <v>292273.32</v>
      </c>
    </row>
    <row r="31" spans="1:9" x14ac:dyDescent="0.2">
      <c r="A31" s="18">
        <f>'[1]CONTA 11575-4'!D234</f>
        <v>45504</v>
      </c>
      <c r="B31" s="19" t="str">
        <f>'[1]CONTA 11575-4'!E234</f>
        <v>3.1.90.11.61 - VENCIMENTOS E SALÁRIOS</v>
      </c>
      <c r="C31" s="19" t="str">
        <f>'[1]CONTA 11575-4'!F234</f>
        <v>COLABORADORES DIVERSOS</v>
      </c>
      <c r="D31" s="20">
        <f>'[1]CONTA 11575-4'!G234</f>
        <v>0</v>
      </c>
      <c r="E31" s="21" t="str">
        <f>'[1]CONTA 11575-4'!H234</f>
        <v>HOLERITE</v>
      </c>
      <c r="F31" s="22">
        <f>'[1]CONTA 11575-4'!I234</f>
        <v>0</v>
      </c>
      <c r="G31" s="23" t="s">
        <v>0</v>
      </c>
      <c r="H31" s="23" t="str">
        <f>'[1]CONTA 11575-4'!J234</f>
        <v>PGTO SALÁRIO 07.2024</v>
      </c>
      <c r="I31" s="16">
        <v>369981.14</v>
      </c>
    </row>
    <row r="32" spans="1:9" x14ac:dyDescent="0.2">
      <c r="A32" s="10">
        <f>'[1]CONTA 11575-4'!D235</f>
        <v>45504</v>
      </c>
      <c r="B32" s="11" t="str">
        <f>'[1]CONTA 11575-4'!E235</f>
        <v>3.3.90.39.05 - SERVIÇOS TÉCNICOS PROFISSIONAIS</v>
      </c>
      <c r="C32" s="11" t="str">
        <f>'[1]CONTA 11575-4'!F235</f>
        <v>MUNHOZ &amp; MUNHOZ S/S LTDA</v>
      </c>
      <c r="D32" s="12" t="str">
        <f>'[1]CONTA 11575-4'!G235</f>
        <v>09.558.998/0001-19</v>
      </c>
      <c r="E32" s="13" t="str">
        <f>'[1]CONTA 11575-4'!H235</f>
        <v>NFS-e</v>
      </c>
      <c r="F32" s="17">
        <f>'[1]CONTA 11575-4'!I235</f>
        <v>0</v>
      </c>
      <c r="G32" s="13" t="s">
        <v>5</v>
      </c>
      <c r="H32" s="13" t="str">
        <f>'[1]CONTA 11575-4'!J235</f>
        <v>SERVIÇOS CONTÁBEIS 06.2024</v>
      </c>
      <c r="I32" s="15">
        <v>3392.45</v>
      </c>
    </row>
    <row r="36" spans="4:4" x14ac:dyDescent="0.2">
      <c r="D36" s="2"/>
    </row>
  </sheetData>
  <autoFilter ref="A1:I21" xr:uid="{22C04F6C-4330-4AA1-9317-59CD68B3AFAB}"/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2024-08-22T17:02:16Z</dcterms:modified>
</cp:coreProperties>
</file>